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C:\Users\svmsa\Documents\Årsrapport 2022\"/>
    </mc:Choice>
  </mc:AlternateContent>
  <xr:revisionPtr revIDLastSave="0" documentId="8_{16534BC2-99D3-49DF-9627-F1F87687C551}" xr6:coauthVersionLast="47" xr6:coauthVersionMax="47" xr10:uidLastSave="{00000000-0000-0000-0000-000000000000}"/>
  <bookViews>
    <workbookView xWindow="-120" yWindow="-120" windowWidth="29040" windowHeight="15840" tabRatio="969" activeTab="8" xr2:uid="{728E86F7-2084-46B1-A3BD-08C6446CF1C5}"/>
  </bookViews>
  <sheets>
    <sheet name="Overblik" sheetId="35" r:id="rId1"/>
    <sheet name="EU OV1" sheetId="1" r:id="rId2"/>
    <sheet name="EU KM1" sheetId="2" r:id="rId3"/>
    <sheet name="EU LI1" sheetId="109" r:id="rId4"/>
    <sheet name="EU LI2" sheetId="4" r:id="rId5"/>
    <sheet name="EU LI3" sheetId="5" r:id="rId6"/>
    <sheet name="EU CC1" sheetId="6" r:id="rId7"/>
    <sheet name="EU CCA" sheetId="108" r:id="rId8"/>
    <sheet name="EU CCyB1" sheetId="8" r:id="rId9"/>
    <sheet name="EU CCyB2" sheetId="9" r:id="rId10"/>
    <sheet name="EU LR1 - LRSum" sheetId="10" r:id="rId11"/>
    <sheet name="EU LR2 - LRCom" sheetId="11" r:id="rId12"/>
    <sheet name="EU LR3 - LRSpl" sheetId="12" r:id="rId13"/>
    <sheet name="EU LIQ1" sheetId="110" r:id="rId14"/>
    <sheet name="EU LIQ2" sheetId="111" r:id="rId15"/>
    <sheet name="EU CR1" sheetId="15" r:id="rId16"/>
    <sheet name="EU CR1-A" sheetId="16" r:id="rId17"/>
    <sheet name="EU CQ3" sheetId="17" r:id="rId18"/>
    <sheet name="EU CQ5" sheetId="18" r:id="rId19"/>
    <sheet name="EU CR3" sheetId="19" r:id="rId20"/>
    <sheet name="EU CR4" sheetId="20" r:id="rId21"/>
    <sheet name="EU CR5" sheetId="21" r:id="rId22"/>
    <sheet name="EU CCR1" sheetId="22" r:id="rId23"/>
    <sheet name="EU CCR2" sheetId="23" r:id="rId24"/>
    <sheet name="EU CCR3" sheetId="24" r:id="rId25"/>
    <sheet name="EU CCR5" sheetId="25" r:id="rId26"/>
    <sheet name="EU MR1" sheetId="27" r:id="rId27"/>
    <sheet name="EU OR1" sheetId="28" r:id="rId28"/>
    <sheet name="EU REM1" sheetId="113" r:id="rId29"/>
    <sheet name="EU REM5" sheetId="114" r:id="rId30"/>
    <sheet name="EU AE1" sheetId="31" r:id="rId31"/>
    <sheet name="EU AE2" sheetId="32" r:id="rId32"/>
    <sheet name="EU AE3" sheetId="33" r:id="rId33"/>
    <sheet name="Skema IFRS9-overgangsordning" sheetId="34" r:id="rId3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27" i="110" l="1"/>
  <c r="J27" i="110"/>
  <c r="L27" i="110"/>
  <c r="K27" i="110"/>
</calcChain>
</file>

<file path=xl/sharedStrings.xml><?xml version="1.0" encoding="utf-8"?>
<sst xmlns="http://schemas.openxmlformats.org/spreadsheetml/2006/main" count="1847" uniqueCount="1146">
  <si>
    <t>Samlede risikoeksponeringer (TREA)</t>
  </si>
  <si>
    <t>Samlede kapitalgrundlags-krav</t>
  </si>
  <si>
    <t>a</t>
  </si>
  <si>
    <t>b</t>
  </si>
  <si>
    <t>c</t>
  </si>
  <si>
    <t>Kreditrisiko (undtagen modpartskreditrisiko)</t>
  </si>
  <si>
    <t xml:space="preserve">Heraf i henhold til standardmetoden </t>
  </si>
  <si>
    <t xml:space="preserve">Heraf i henhold til den grundlæggende IRB-metode (Foundation IRB, F-IRB) </t>
  </si>
  <si>
    <t>Heraf i henhold til kategoriseringsmetoden</t>
  </si>
  <si>
    <t>EU 4a</t>
  </si>
  <si>
    <t>Heraf: aktier i henhold til den forenklede risikovægtningsmetode</t>
  </si>
  <si>
    <t xml:space="preserve">Heraf i henhold til den avancerede IRB-metode (Advanced IRB, A-IRB) </t>
  </si>
  <si>
    <t xml:space="preserve">Modpartskreditrisiko — CCR </t>
  </si>
  <si>
    <t>Heraf i henhold til metoden med interne modeller (IMM)</t>
  </si>
  <si>
    <t>EU 8a</t>
  </si>
  <si>
    <t>Heraf eksponeringer mod en CCP</t>
  </si>
  <si>
    <t>EU 8b</t>
  </si>
  <si>
    <t>Heraf kreditværdijustering — CVA</t>
  </si>
  <si>
    <t>Heraf anden modpartskreditrisiko</t>
  </si>
  <si>
    <t>Ikke relevant</t>
  </si>
  <si>
    <t xml:space="preserve">Afviklingsrisiko </t>
  </si>
  <si>
    <t>Securitiseringseksponeringer uden for handelsbeholdningen (efter loftet)</t>
  </si>
  <si>
    <t xml:space="preserve">Heraf i henhold til SEC-IRBA-metoden </t>
  </si>
  <si>
    <t>Heraf i henhold til SEC-ERBA (undtagen IAA)</t>
  </si>
  <si>
    <t xml:space="preserve">Heraf i henhold til SEC-SA-metoden </t>
  </si>
  <si>
    <t>EU 19a</t>
  </si>
  <si>
    <t>Heraf 1 250 % / fradrag</t>
  </si>
  <si>
    <t>Positionsrisiko, valutarisiko og råvarerisiko (markedsrisiko)</t>
  </si>
  <si>
    <t xml:space="preserve">Heraf i henhold til metoden med interne modeller </t>
  </si>
  <si>
    <t>EU 22a</t>
  </si>
  <si>
    <t>Store eksponeringer</t>
  </si>
  <si>
    <t xml:space="preserve">Operationel risiko </t>
  </si>
  <si>
    <t>EU 23a</t>
  </si>
  <si>
    <t xml:space="preserve">Heraf i henhold til basisindikatormetoden </t>
  </si>
  <si>
    <t>EU 23b</t>
  </si>
  <si>
    <t>EU 23c</t>
  </si>
  <si>
    <t xml:space="preserve">Heraf i henhold til den avancerede målemetode </t>
  </si>
  <si>
    <t>Beløb under tærsklerne for fradrag (omfattet
af en risikovægt på 250 %)</t>
  </si>
  <si>
    <t>I alt</t>
  </si>
  <si>
    <t>d</t>
  </si>
  <si>
    <t>e</t>
  </si>
  <si>
    <t>Tilgængeligt kapitalgrundlag (beløb)</t>
  </si>
  <si>
    <t xml:space="preserve">Egentlig kernekapital (CET1) </t>
  </si>
  <si>
    <t xml:space="preserve">Kernekapital </t>
  </si>
  <si>
    <t xml:space="preserve">Samlet kapital </t>
  </si>
  <si>
    <t>Risikovægtede eksponeringer</t>
  </si>
  <si>
    <t>Samlet risikoeksponering</t>
  </si>
  <si>
    <t>Kernekapitalprocent (%)</t>
  </si>
  <si>
    <t>Kapitalprocent i alt (%)</t>
  </si>
  <si>
    <t>Krav om yderligere kapitalgrundlag til at tage højde for andre risici end risikoen for overdreven gearing (som en procentdel af den risikovægtede eksponering)</t>
  </si>
  <si>
    <t>EU 7a</t>
  </si>
  <si>
    <t>EU 7b</t>
  </si>
  <si>
    <t xml:space="preserve">     heraf: i form af egentlig kernekapital (procentpoint)</t>
  </si>
  <si>
    <t>EU 7c</t>
  </si>
  <si>
    <t xml:space="preserve">     heraf: i form af kernekapital (procentpoint)</t>
  </si>
  <si>
    <t>EU 7d</t>
  </si>
  <si>
    <t>Samlede SREP-kapitalgrundlagskrav (%)</t>
  </si>
  <si>
    <t>Kombineret bufferkrav og sammenlagt kapitalkrav (som en procentdel af den risikovægtede eksponering)</t>
  </si>
  <si>
    <t>Kapitalbevaringsbuffer (%)</t>
  </si>
  <si>
    <t>Bevaringsbuffer som følge af makroprudentiel eller systemisk risiko identificeret på medlemsstatsniveau (%)</t>
  </si>
  <si>
    <t>Institutspecifik kontracyklisk kapitalbuffer (%)</t>
  </si>
  <si>
    <t>EU 9a</t>
  </si>
  <si>
    <t>Systemisk risikobuffer (%)</t>
  </si>
  <si>
    <t>Buffer for globale systemisk vigtige institutter (%)</t>
  </si>
  <si>
    <t>EU 10a</t>
  </si>
  <si>
    <t>Buffer for andre systemisk vigtige institutter (%)</t>
  </si>
  <si>
    <t>Kombineret bufferkrav (%)</t>
  </si>
  <si>
    <t>EU 11a</t>
  </si>
  <si>
    <t>Sammenlagte kapitalkrav (%)</t>
  </si>
  <si>
    <t>Tilgængelig egentlig kernekapital efter opfyldelse af samlede SREP-kapitalgrundlagskrav %</t>
  </si>
  <si>
    <t>Gearingsgrad</t>
  </si>
  <si>
    <t>Samlet eksponeringsmål</t>
  </si>
  <si>
    <t>Gearingsgrad (%)</t>
  </si>
  <si>
    <t>EU 14a</t>
  </si>
  <si>
    <t xml:space="preserve">Krav om yderligere kapitalgrundlag til at tage højde for risikoen for overdreven gearing (%) </t>
  </si>
  <si>
    <t>EU 14b</t>
  </si>
  <si>
    <t>EU 14c</t>
  </si>
  <si>
    <t>Samlede SREP-gearingsgradkrav (%)</t>
  </si>
  <si>
    <t>Gearingsgradbuffer og sammenlagt gearingsgradkrav (som en procentdel af det samlede eksponeringsmål)</t>
  </si>
  <si>
    <t>EU 14d</t>
  </si>
  <si>
    <t>Krav vedrørende gearingsgradbuffer (%)</t>
  </si>
  <si>
    <t>EU 14e</t>
  </si>
  <si>
    <t>Sammenlagt gearingsgradkrav (%)</t>
  </si>
  <si>
    <t>Likviditetsdækningsgrad</t>
  </si>
  <si>
    <t>Likvide aktiver af høj kvalitet (HQLA) i alt (vægtet værdi — gennemsnit)</t>
  </si>
  <si>
    <t>EU 16a</t>
  </si>
  <si>
    <t xml:space="preserve">Udgående pengestrømme — Samlet vægtet værdi </t>
  </si>
  <si>
    <t>EU 16b</t>
  </si>
  <si>
    <t xml:space="preserve">Indgående pengestrømme — Samlet vægtet værdi </t>
  </si>
  <si>
    <t>Nettopengestrømme i alt (justeret værdi)</t>
  </si>
  <si>
    <t>Likviditetsdækningsgrad (%)</t>
  </si>
  <si>
    <t>Net stable funding ratio</t>
  </si>
  <si>
    <t>Tilgængelig stabil finansiering i alt</t>
  </si>
  <si>
    <t>Krævet stabil finansiering i alt</t>
  </si>
  <si>
    <t>NSFR (%)</t>
  </si>
  <si>
    <t>Kapitalprocenter (som en procentdel af den risikovægtede eksponering)</t>
  </si>
  <si>
    <t>Egentlig kernekapitalprocent (%)</t>
  </si>
  <si>
    <t xml:space="preserve">Krav om yderligere kapitalgrundlag til at tage højde for andre risici end risikoen for overdreven gearing (%) </t>
  </si>
  <si>
    <t>Krav om yderligere kapitalgrundlag til at tage højde for risikoen for overdreven gearing (som en procentdel af det samlede eksponeringsmål)</t>
  </si>
  <si>
    <t>f</t>
  </si>
  <si>
    <t>g</t>
  </si>
  <si>
    <t xml:space="preserve"> </t>
  </si>
  <si>
    <t>Regnskabsmæssige værdier som indberettet i offentliggjorte regnskaber</t>
  </si>
  <si>
    <t>Regnskabsmæssige værdier inden for rammerne for tilsynsmæssig konsolidering</t>
  </si>
  <si>
    <t>Regnskabsmæssige værdier af poster</t>
  </si>
  <si>
    <t>omfattet af kreditrisikorammen</t>
  </si>
  <si>
    <t>Ikke omfattet af kapitalgrundlagskrav eller omfattet af fradrag i kapitalgrundlag</t>
  </si>
  <si>
    <t>Opdeling efter aktivklasser i overensstemmelse med balancen i de offentliggjorte regnskaber</t>
  </si>
  <si>
    <t>Kassebeholdning og anfordringstilgodehavender hos centralbanker</t>
  </si>
  <si>
    <t>Tilgodehavender hos kreditinstitutter og centralbanker</t>
  </si>
  <si>
    <t>Udlån og andre tilgodehavender til amortiseret kostpris</t>
  </si>
  <si>
    <t>Obligationer til dagsværdi</t>
  </si>
  <si>
    <t>Aktier m.v.</t>
  </si>
  <si>
    <t>Kapitalandele i associerede virksomheder</t>
  </si>
  <si>
    <t>Aktiver tilknyttet puljeordninger</t>
  </si>
  <si>
    <t>Andre aktiver</t>
  </si>
  <si>
    <t xml:space="preserve">Aktiver i alt </t>
  </si>
  <si>
    <t>Opdeling efter passivklasser i overensstemmelse med balancen i de offentliggjorte regnskaber</t>
  </si>
  <si>
    <t>Gæld til kreditinstitutter og centralbanker</t>
  </si>
  <si>
    <t>Indlån og anden gæld</t>
  </si>
  <si>
    <t>Indlån i puljeordninger</t>
  </si>
  <si>
    <t>Udstedte obligationer til amortiseret kostpris</t>
  </si>
  <si>
    <t>Andre passiver</t>
  </si>
  <si>
    <t>Efterstillede kapitalindskud</t>
  </si>
  <si>
    <t xml:space="preserve">Egenkapital i alt </t>
  </si>
  <si>
    <t xml:space="preserve">Passiver i alt </t>
  </si>
  <si>
    <t>Da omfanget af den regnskabsmæssige konsolidering og den tilsynsmæssige konsolidering er det samme, kombineres kolonne a) og b) i dette skema</t>
  </si>
  <si>
    <t xml:space="preserve">Poster omfattet af </t>
  </si>
  <si>
    <t>Kreditrisikoramme</t>
  </si>
  <si>
    <t>Regnskabsmæssig værdi af aktiver inden for rammerne for tilsynsmæssig konsolidering (jf. skema LI1)</t>
  </si>
  <si>
    <t>Regnskabsmæssig værdi af passiver inden for rammerne for tilsynsmæssig konsolidering (jf. skema LI1)</t>
  </si>
  <si>
    <t>Samlet nettobeløb inden for rammerne for tilsynsmæssig konsolidering</t>
  </si>
  <si>
    <t>Ikkebalanceførte beløb</t>
  </si>
  <si>
    <t xml:space="preserve">Forskelle i værdiansættelser </t>
  </si>
  <si>
    <t>Forskelle pga. forskellige nettingregler ud over dem, der allerede er inkluderet i række 2</t>
  </si>
  <si>
    <t>Forskelle pga. hensyntagen til bestemmelser</t>
  </si>
  <si>
    <t>Forskelle pga. anvendelse af kreditrisikoreduktionsteknikker (CRM)</t>
  </si>
  <si>
    <t>Forskelle pga. kreditkonverteringsfaktorer</t>
  </si>
  <si>
    <t>Forskelle pga. securitisering med risikooverførsel</t>
  </si>
  <si>
    <t>Andre forskelle</t>
  </si>
  <si>
    <t>Eksponeringer overvejet i tilsynsøjemed</t>
  </si>
  <si>
    <t xml:space="preserve">Securitiserings-ramme </t>
  </si>
  <si>
    <t xml:space="preserve">Modpartskredit-risikoramme </t>
  </si>
  <si>
    <t>Markedsrisiko-ramme</t>
  </si>
  <si>
    <t>h</t>
  </si>
  <si>
    <t>Enhedens navn</t>
  </si>
  <si>
    <t>Metode for regnskabsmæssig konsolidering</t>
  </si>
  <si>
    <t>Metode for tilsynsmæssig konsolidering</t>
  </si>
  <si>
    <t>Beskrivelse af enheden</t>
  </si>
  <si>
    <t>Fuld konsolidering</t>
  </si>
  <si>
    <t>Proportional konsolidering</t>
  </si>
  <si>
    <t>Den indre værdis metode</t>
  </si>
  <si>
    <t>Hverken konsolideret eller fratrukket</t>
  </si>
  <si>
    <t>Fratrukket</t>
  </si>
  <si>
    <t>Ejendomsselskabet Sjælland-Fyn A/S</t>
  </si>
  <si>
    <t>X</t>
  </si>
  <si>
    <t>Ejendomsselskab</t>
  </si>
  <si>
    <t>Investeringsselskabet Sjælland-Fyn A/S</t>
  </si>
  <si>
    <t>Investeringsselskab</t>
  </si>
  <si>
    <t>Leasing Fyn Faaborg A/S</t>
  </si>
  <si>
    <t>Leasing</t>
  </si>
  <si>
    <t>Udsteder</t>
  </si>
  <si>
    <t>Entydigt ID (f.eks. CUSIP-, ISIN- eller Bloomberg-ID for private investeringer)</t>
  </si>
  <si>
    <t>DK0030421623</t>
  </si>
  <si>
    <t>DK0030430293</t>
  </si>
  <si>
    <t>DK0030421706</t>
  </si>
  <si>
    <t>DK0030444914</t>
  </si>
  <si>
    <t>DK0030455449</t>
  </si>
  <si>
    <t>DK0030430103</t>
  </si>
  <si>
    <t>DK0030497797</t>
  </si>
  <si>
    <t>DK0030440177</t>
  </si>
  <si>
    <t>DK0030490511</t>
  </si>
  <si>
    <t>2a</t>
  </si>
  <si>
    <t>Offentlig eller privat investering</t>
  </si>
  <si>
    <t>Privat</t>
  </si>
  <si>
    <t>Gældende lovgivning for instrumentet</t>
  </si>
  <si>
    <t>Dansk</t>
  </si>
  <si>
    <t>3a </t>
  </si>
  <si>
    <t>Kontraktmæssig anerkendelse af afviklingsmyndigheders nedskrivnings- og konverteringsbeføjelser</t>
  </si>
  <si>
    <t>JA</t>
  </si>
  <si>
    <t>Tilsynsmæssig behandling</t>
  </si>
  <si>
    <t xml:space="preserve">    Aktuel behandling under hensyntagen til overgangsbestemmelser i CRR, hvor det er relevant</t>
  </si>
  <si>
    <t>Additional tier 1</t>
  </si>
  <si>
    <t>Tier 2</t>
  </si>
  <si>
    <t xml:space="preserve">     Bestemmelser efter overgangsperioden i henhold til CRR</t>
  </si>
  <si>
    <t xml:space="preserve">     Anerkendte på individuelt/(del)konsolideret/ individuelt og (del)konsolideret niveau</t>
  </si>
  <si>
    <t>Individuelt og (del)konsolideret</t>
  </si>
  <si>
    <t xml:space="preserve">     Instrumenttype (typer angives for hver jurisdiktion)</t>
  </si>
  <si>
    <t>Additional tier 1 jf. EU forordning nr. 575/2013, artikel 52</t>
  </si>
  <si>
    <t>Tier 2 jf. EU forordning nr. 575/2013, artikel 63</t>
  </si>
  <si>
    <t>Nedskrivningsrelevante passiver jf. Lov om restrukturering og afvikling af visse finansielle virksomheder §13 stk 3</t>
  </si>
  <si>
    <t>Nedskrivningsrelevante passiver jf.Lov om restrukturering og afvikling af visse finansielle virksomheder §13 stk 3</t>
  </si>
  <si>
    <t>Beløb anerkendt i lovpligtig kapital eller nedskrivningsrelevante passiver (valuta i millioner pr. seneste indberetningsdato)</t>
  </si>
  <si>
    <t>DKK 280</t>
  </si>
  <si>
    <t>DKK 41</t>
  </si>
  <si>
    <t>DKK 130</t>
  </si>
  <si>
    <t>DKK 150</t>
  </si>
  <si>
    <t>DKK 152</t>
  </si>
  <si>
    <t>DKK 100</t>
  </si>
  <si>
    <t>DKK 200</t>
  </si>
  <si>
    <t>DKK 180</t>
  </si>
  <si>
    <t>Nominel værdi af instrumentet</t>
  </si>
  <si>
    <t>EU-9a</t>
  </si>
  <si>
    <t>Emissionskurs</t>
  </si>
  <si>
    <t>EU-9b</t>
  </si>
  <si>
    <t>Indfrielseskurs</t>
  </si>
  <si>
    <t>Regnskabsmæssig klassificering</t>
  </si>
  <si>
    <t>Egenkapital</t>
  </si>
  <si>
    <t>Forpligtelse - amortiseret kostpris</t>
  </si>
  <si>
    <t>Oprindelig udstedelsesdato</t>
  </si>
  <si>
    <t>2020-12-02</t>
  </si>
  <si>
    <t>Uamortisabelt eller dateret</t>
  </si>
  <si>
    <t>uamortisabelt</t>
  </si>
  <si>
    <t>dateret</t>
  </si>
  <si>
    <t xml:space="preserve">     Oprindelig forfaldsdato</t>
  </si>
  <si>
    <t>2025-12-02</t>
  </si>
  <si>
    <t>Udsteder-call med forbehold af forudgående myndighedsgodkendelse</t>
  </si>
  <si>
    <t xml:space="preserve">     Dato for call option, datoer for eventuelle calls og indfrielsesbeløb</t>
  </si>
  <si>
    <t>26-06-2023, 100 % af hovedstol</t>
  </si>
  <si>
    <t>13-11-2023, 100 % af hovedstol</t>
  </si>
  <si>
    <t>21-06-2024, 100 % af hovedstol</t>
  </si>
  <si>
    <t>20-12-2024, 100 % af hovedstol</t>
  </si>
  <si>
    <t>16-08-2027, 100 % af hovedstol</t>
  </si>
  <si>
    <t>2024-12-02, 100 % af hovedstol</t>
  </si>
  <si>
    <t>18-06-2025, 100 % af hovedstol</t>
  </si>
  <si>
    <t xml:space="preserve">     Datoer for eventuelle efterfølgende calls</t>
  </si>
  <si>
    <t>Efterfølgende rentedage</t>
  </si>
  <si>
    <t>Kuponrente/udbytte</t>
  </si>
  <si>
    <t>Fast eller variabelt udbytte/fast eller variabel kuponrente</t>
  </si>
  <si>
    <t>Fast</t>
  </si>
  <si>
    <t>variabel</t>
  </si>
  <si>
    <t>Kuponrente og tilknyttet indeks</t>
  </si>
  <si>
    <t xml:space="preserve">Fast 6,5% til call date </t>
  </si>
  <si>
    <t xml:space="preserve">Fast 6,25% til call date </t>
  </si>
  <si>
    <t>Fast 4,75% til call date</t>
  </si>
  <si>
    <t>Fast 4,5% til call date</t>
  </si>
  <si>
    <t>Fast 4,45% til call date</t>
  </si>
  <si>
    <t>Variabel Cibor 6m + 3,1%</t>
  </si>
  <si>
    <t>Fast 2,145%</t>
  </si>
  <si>
    <t>Fast 1,985%</t>
  </si>
  <si>
    <t>herefter Cibor 6m + 6,11%</t>
  </si>
  <si>
    <t>herefter Cibor 6m + 5,74%</t>
  </si>
  <si>
    <t>herefter Cibor 6m + 4,11%</t>
  </si>
  <si>
    <t>herefter Cibor 6m + 4,64%</t>
  </si>
  <si>
    <t>herefter Cibor 6m + 4,51%</t>
  </si>
  <si>
    <t>herefter Cibor 6m + 4,24%</t>
  </si>
  <si>
    <t>Tilstedeværelse af "dividend stopper"</t>
  </si>
  <si>
    <t>Nej</t>
  </si>
  <si>
    <t>EU-20a</t>
  </si>
  <si>
    <t xml:space="preserve">     Frit valg, delvist frit valg eller obligatorisk (med hensyn til tidspunkt)</t>
  </si>
  <si>
    <t>Frit valg</t>
  </si>
  <si>
    <t>EU-20b</t>
  </si>
  <si>
    <t xml:space="preserve">     Frit valg, delvist frit valg eller obligatorisk (med hensyn til beløb)</t>
  </si>
  <si>
    <t xml:space="preserve">     Tilstedeværelse af step-up eller andet incitament til indfrielse</t>
  </si>
  <si>
    <t xml:space="preserve">     Ikkekumulativt eller kumulativ</t>
  </si>
  <si>
    <t>Ikke kumulativt</t>
  </si>
  <si>
    <t>Konvertibelt eller ikkekonvertibelt</t>
  </si>
  <si>
    <t>Ikke konvertibelt</t>
  </si>
  <si>
    <t xml:space="preserve">     Hvis konvertibelt: konverteringsudløser(e)</t>
  </si>
  <si>
    <t xml:space="preserve">     Hvis konvertibelt: helt eller delvist</t>
  </si>
  <si>
    <t xml:space="preserve">     Hvis konvertibelt: konverteringssats</t>
  </si>
  <si>
    <t xml:space="preserve">     Hvis konvertibelt: obligatorisk eller valgfri konvertering</t>
  </si>
  <si>
    <t xml:space="preserve">     Hvis konvertibelt: angiv instrumenttype, der kan konverteres til</t>
  </si>
  <si>
    <t xml:space="preserve">     Hvis konvertibelt: angiv udsteder for det instrument, der konverteres til</t>
  </si>
  <si>
    <t>Egenskaber for nedskrivning</t>
  </si>
  <si>
    <t>Ja</t>
  </si>
  <si>
    <t xml:space="preserve">     Hvis nedskrivning: nedskrivningsudløser(e)</t>
  </si>
  <si>
    <t>Kernekapital under 5,125 %, kontraktbestemt metode</t>
  </si>
  <si>
    <t>Ved rekapitalisering eller forretningsophør uden tab til ikke efterstillede kreditorer.</t>
  </si>
  <si>
    <t xml:space="preserve">     Hvis nedskrivning: hel eller delvis</t>
  </si>
  <si>
    <t>Hel eller delvis</t>
  </si>
  <si>
    <t xml:space="preserve">     Hvis nedskrivning: permanent eller midlertidig</t>
  </si>
  <si>
    <t>Midlertidig</t>
  </si>
  <si>
    <t>Permanent</t>
  </si>
  <si>
    <t xml:space="preserve">        Hvis midlertidig nedskrivning: beskriv opskrivningsmekanismen</t>
  </si>
  <si>
    <t>Udsteder kan diskretionært vælge at opskrive under hensyntagen til de restriktioner der gælder i forordningen mv</t>
  </si>
  <si>
    <t>34a </t>
  </si>
  <si>
    <t>Type af efterstillelse (kun for nedskrivningsrelevante passiver)</t>
  </si>
  <si>
    <t>Lovpligtig</t>
  </si>
  <si>
    <t>Kontraktlig</t>
  </si>
  <si>
    <t>EU-34b</t>
  </si>
  <si>
    <t>Instrumentets prioritering ved almindelig insolvensbehandling</t>
  </si>
  <si>
    <t>Direktiv 2014/59/EU artikel 60 stk 1 b</t>
  </si>
  <si>
    <t>Direktiv 2014/59/EU artikel 60 stk 1 c</t>
  </si>
  <si>
    <t>Lov om restrukturering og afvikling af visse finansielle virksomheder §13 stk 3</t>
  </si>
  <si>
    <t>Position i efterstillelseshierarki ved likvidation (angiv instrumenttype, der er umiddelbart over instrumentet)</t>
  </si>
  <si>
    <t>Efterstillet til Tier 2</t>
  </si>
  <si>
    <t>Efterstillet til senior kapital</t>
  </si>
  <si>
    <t>Ikkeoverensstemmende træk efter overgangsperiode</t>
  </si>
  <si>
    <t>NEJ</t>
  </si>
  <si>
    <t>Hvis ja, angives ikkeoverensstemmende træk.</t>
  </si>
  <si>
    <t>Institutspecifik kontracyklisk kapitalbuffersats</t>
  </si>
  <si>
    <t>Krav til den institutspecifikke kontracykliske kapitalbuffer</t>
  </si>
  <si>
    <t>Relevant beløb</t>
  </si>
  <si>
    <t>Samlede aktiver, jf. de offentliggjorte regnskaber</t>
  </si>
  <si>
    <t>Justering for enheder, der er konsolideret med henblik på regnskabsførelse, men som ikke er omfattet af den tilsynsmæssige konsolidering</t>
  </si>
  <si>
    <t>(Justeringer for securitiserede eksponeringer, der opfylder de operationelle krav for anerkendelse af væsentlig risikooverførsel)</t>
  </si>
  <si>
    <t>(Justering for aktiver under forvaltning (fiduciary assets), som indregnes på instituttets balance ifølge de gældende regnskabsregler, men ikke medtages i det samlede eksponeringsmål. jf. artikel 429a, stk. 1, litra i), i CRR)</t>
  </si>
  <si>
    <t>Justering for almindelige køb og salg af finansielle aktiver, der bogføres efter handelsdatoen</t>
  </si>
  <si>
    <t>Justering for kvalificerede cash pool-transaktioner</t>
  </si>
  <si>
    <t>Justering for værdipapirfinansieringstransaktioner (SFT'er)</t>
  </si>
  <si>
    <t>Justering for ikkebalanceførte poster (dvs. konvertering til ikkebalanceførte eksponeringer i form af kreditækvivalente beløb)</t>
  </si>
  <si>
    <t>(Justering for justeringer som følge af forsigtig værdiansættelse og specifikke og generelle hensættelser, der har reduceret kernekapitalen)</t>
  </si>
  <si>
    <t>EU-11a</t>
  </si>
  <si>
    <t>(Justering for eksponeringer udelukket fra det samlede eksponeringsmål, jf. artikel 429a, stk. 1, litra c), i CRR)</t>
  </si>
  <si>
    <t>EU-11b</t>
  </si>
  <si>
    <t>(Justering for eksponeringer udelukket fra det samlede eksponeringsmål, jf. artikel 429a, stk. 1, litra j), i CRR)</t>
  </si>
  <si>
    <t>Andre justeringer</t>
  </si>
  <si>
    <t>(Justering for midlertidig fritagelse af eksponeringer mod centralbanker (hvis det er relevant))</t>
  </si>
  <si>
    <t>Justering for afledte finansielle instrumenter</t>
  </si>
  <si>
    <t>Skema EU LR2 - LRCom Oplysninger om gearingsgrad — fælles regler</t>
  </si>
  <si>
    <t>Gearingsgradrelevante eksponeringer, jf. CRR</t>
  </si>
  <si>
    <t>T</t>
  </si>
  <si>
    <t>Balanceførte eksponeringer (ekskl. derivater og SFT'er)</t>
  </si>
  <si>
    <t>Balanceførte poster (ekskl. derivater og SFT'er, men inkl. sikkerhedsstillelse)</t>
  </si>
  <si>
    <t>Gross-up for sikkerhedsstillelse i forbindelse med derivatkontrakter, hvis fratrukket i de balanceførte aktiver i henhold til de gældende regnskabsregler</t>
  </si>
  <si>
    <t>(Fradrag af aktiver i form af fordringer for likvid variationsmargen stillet i forbindelse med derivattransaktioner)</t>
  </si>
  <si>
    <t>(Justering for værdipapirer modtaget i værdipapirfinansieringstransaktioner, og som indregnes som aktiver)</t>
  </si>
  <si>
    <t>(Generelle kreditrisikojusteringer i forbindelse med balanceførte poster)</t>
  </si>
  <si>
    <t>(Værdien af aktiver fratrukket ved opgørelsen af kernekapital)</t>
  </si>
  <si>
    <t xml:space="preserve">Samlede balanceførte eksponeringer (ekskl. derivater og SFT'er) </t>
  </si>
  <si>
    <t>Derivateksponeringer</t>
  </si>
  <si>
    <t>Genanskaffelsesomkostninger i forbindelse med derivattransaktioner opgjort efter standardmetoden for modpartskreditrisiko (dvs. fratrukket godkendt likvid variationsmargen)</t>
  </si>
  <si>
    <t>EU-8a</t>
  </si>
  <si>
    <t>Undtagelse for derivater: genanskaffelsesomkostningsandel i henhold til den forenklede standardmetode</t>
  </si>
  <si>
    <t xml:space="preserve">Tillægsbeløb for potentiel fremtidig eksponering knyttet til derivattransaktioner opgjort efter standardmetoden for modpartskreditrisiko </t>
  </si>
  <si>
    <t>Undtagelse for derivater: andel af potentiel fremtidig eksponering i henhold til den forenklede standardmetode</t>
  </si>
  <si>
    <t>Eksponering bestemt efter den oprindelige eksponeringsmetode</t>
  </si>
  <si>
    <t>(Ikke medregnet CCP-element af kundeclearede handelseksponeringer) (standardmetode for modpartskreditrisiko)</t>
  </si>
  <si>
    <t>EU-10a</t>
  </si>
  <si>
    <t>(Ikke medregnet CCP-element af kundeclearede handelseksponeringer) (forenklet standardmetode)</t>
  </si>
  <si>
    <t>EU-10b</t>
  </si>
  <si>
    <t>(-) Ikke medregnet CCP-element af kundeclearede handelseksponeringer (oprindelig eksponeringsmetode)</t>
  </si>
  <si>
    <t>Justeret faktisk nominel værdi af solgte kreditderivater</t>
  </si>
  <si>
    <t>(Justerede faktiske nominelle værdijusteringer og fradrag af tillæg for solgte kreditderivater)</t>
  </si>
  <si>
    <t xml:space="preserve">Derivateksponeringer i alt </t>
  </si>
  <si>
    <t>Eksponeringer i forbindelse med værdipapirfinansieringstransaktioner (SFT)</t>
  </si>
  <si>
    <t>Bruttoaktiver, der er indgået i SFT'er (uden netting), efter justering for regnskabsmæssige transaktioner vedrørende salg</t>
  </si>
  <si>
    <t>(Kontantgæld og kontantfordringer (nettede beløb) hidrørende fra bruttoaktiver, der er indgået i SFT'er)</t>
  </si>
  <si>
    <t>Eksponering mod modpartskreditrisiko for SFT-aktiver</t>
  </si>
  <si>
    <t>EU-16a</t>
  </si>
  <si>
    <t>Undtagelse for SFT'er: Modpartskreditrisikoeksponering, jf. artikel 429e, stk. 5, og artikel 222 i CRR</t>
  </si>
  <si>
    <t>Eksponeringer i forbindelse med agenttransaktioner</t>
  </si>
  <si>
    <t>EU-17a</t>
  </si>
  <si>
    <t>(Ikke medregnet CCP-element af kundeclearet SFT-eksponering)</t>
  </si>
  <si>
    <t>Eksponeringer i forbindelse med værdipapirfinansieringstransaktioner i alt</t>
  </si>
  <si>
    <t xml:space="preserve">Andre ikkebalanceførte eksponeringer </t>
  </si>
  <si>
    <t>Ikkebalanceførte eksponeringer til den notionelle bruttoværdi</t>
  </si>
  <si>
    <t>(Justeringer for konvertering til kreditækvivalente beløb)</t>
  </si>
  <si>
    <t>(Generelle hensættelser fratrukket ved opgørelsen af kernekapital og specifikke hensættelser i forbindelse med ikkebalanceførte eksponeringer)</t>
  </si>
  <si>
    <t>Ikkebalanceførte eksponeringer</t>
  </si>
  <si>
    <t>Udelukkede eksponeringer</t>
  </si>
  <si>
    <t>EU-22a</t>
  </si>
  <si>
    <t>(Eksponeringer, som udelukkes fra det samlede eksponeringsmål i overensstemmelse med artikel 429a, stk. 1, litra c), i CRR)</t>
  </si>
  <si>
    <t>EU-22b</t>
  </si>
  <si>
    <t>Eksponeringer, som udelukkes i overensstemmelse med artikel 429a, stk. 1, litra j), i CRR (balanceførte og ikkebalanceførte)</t>
  </si>
  <si>
    <t>EU-22c</t>
  </si>
  <si>
    <t>Offentlige udviklingsbankers (eller enheders) udelukkede eksponeringer — Offentlige investeringer</t>
  </si>
  <si>
    <t>EU-22d</t>
  </si>
  <si>
    <t>Offentlige udviklingsbankers (eller enheders) udelukkede eksponeringer — Støttelån</t>
  </si>
  <si>
    <t>EU-22e</t>
  </si>
  <si>
    <t>(Udelukkede eksponeringer fra pass through-støttelån gennem ikkeoffentlige udviklingskreditinstitutter (eller (enheder))</t>
  </si>
  <si>
    <t>EU-22f</t>
  </si>
  <si>
    <t xml:space="preserve">(Udelukkede garanterede dele af eksponeringer, der følger af eksportkreditter) </t>
  </si>
  <si>
    <t>EU-22g</t>
  </si>
  <si>
    <t>(Udelukket overskydende sikkerhedsstillelse deponeret hos trepartsagenter)</t>
  </si>
  <si>
    <t>EU-22h</t>
  </si>
  <si>
    <t>(Udelukkede bankmæssige accessoriske tjenesteydelser fra værdipapircentraler/institutter i henhold til artikel 429a, stk. 1, litra o), i CRR</t>
  </si>
  <si>
    <t>EU-22i</t>
  </si>
  <si>
    <t>(Udelukkede bankmæssige accessoriske tjenesteydelser fra udpegede institutter i henhold til artikel 429a, stk. 1, litra p), i CRR</t>
  </si>
  <si>
    <t>EU-22j</t>
  </si>
  <si>
    <t>(Reduktion af eksponeringsværdien af forfinansieringslån eller overgangslån)</t>
  </si>
  <si>
    <t>EU-22k</t>
  </si>
  <si>
    <t>(Udelukkede eksponeringer i alt)</t>
  </si>
  <si>
    <t>Kapitalmål og samlet eksponeringsmål</t>
  </si>
  <si>
    <t>Kernekapital</t>
  </si>
  <si>
    <t>EU-25</t>
  </si>
  <si>
    <t>Gearingsgrad (ekskl. virkningen af undtagelsen af offentlige investeringer og støttelån) (%)</t>
  </si>
  <si>
    <t>25a</t>
  </si>
  <si>
    <t>Gearingsgrad (ekskl. virkningen af midlertidige undtagelser af centralbankreserver) (%)</t>
  </si>
  <si>
    <t>Lovpligtig minimumsgearingsgradkrav (%)</t>
  </si>
  <si>
    <t>EU-26a</t>
  </si>
  <si>
    <t>EU-26b</t>
  </si>
  <si>
    <t xml:space="preserve">     heraf: i form af egentlig kernekapital</t>
  </si>
  <si>
    <t>EU-27a</t>
  </si>
  <si>
    <t>Valg af overgangsordninger og relevante eksponeringer</t>
  </si>
  <si>
    <t>EU-27b</t>
  </si>
  <si>
    <t>Valg af overgangsordninger for definitionen af kapitalmålet</t>
  </si>
  <si>
    <t>Transitional</t>
  </si>
  <si>
    <t>Offentliggørelse af gennemsnitsværdier</t>
  </si>
  <si>
    <t>Gennemsnit af daglige værdier af bruttoaktiver, der er indgået i SFT'er, efter justering for regnskabsmæssige transaktioner vedrørende salg og modregning af relaterede likvide forpligtelser og likvide tilgodehavender</t>
  </si>
  <si>
    <t>Kvartalsultimoværdi af bruttoaktiver, der er indgået i SFT'er, efter justering for regnskabsmæssige transaktioner vedrørende salg og modregning af relaterede likvide forpligtelser og likvide tilgodehavender</t>
  </si>
  <si>
    <t>Samlet eksponeringsmål (inkl. virkningen af midlertidige undtagelser af centralbankreserver), omfattende gennemsnitsværdier fra række 28 af bruttoaktiver, der er indgået i SFT'er (efter justering for regnskabsmæssige transaktioner vedrørende salg og modregning af relaterede likvide forpligtelser og likvide tilgodehavender)</t>
  </si>
  <si>
    <t>30a</t>
  </si>
  <si>
    <t>Samlet eksponeringsmål (ekskl. virkningen af midlertidige undtagelser af centralbankreserver), omfattende gennemsnitsværdier fra række 28 af bruttoaktiver, der er indgået i SFT'er (efter justering for regnskabsmæssige transaktioner vedrørende salg og modregning af relaterede likvide forpligtelser og likvide tilgodehavender)</t>
  </si>
  <si>
    <t>Gearingsgrad (inkl. virkningen af midlertidige undtagelser af centralbankreserver), omfattende gennemsnitsværdier fra række 28 af bruttoaktiver, der er indgået i SFT'er (efter justering for regnskabsmæssige transaktioner vedrørende salg og modregning af relaterede likvide forpligtelser og likvide tilgodehavender)</t>
  </si>
  <si>
    <t>31a</t>
  </si>
  <si>
    <t>Gearingsgrad (ekskl. virkningen af midlertidige undtagelser af centralbankreserver), omfattende gennemsnitsværdier fra række 28 af bruttoaktiver, der er indgået i SFT'er (efter justering for regnskabsmæssige transaktioner vedrørende salg og modregning af relaterede likvide forpligtelser og likvide tilgodehavender)</t>
  </si>
  <si>
    <t>EU-1</t>
  </si>
  <si>
    <t>Samlede balanceførte eksponeringer (ekskl. derivater, SFT'er og ikke medregnede eksponeringer), heraf:</t>
  </si>
  <si>
    <t>EU-2</t>
  </si>
  <si>
    <t>Eksponeringer i handelsbeholdningen</t>
  </si>
  <si>
    <t>EU-3</t>
  </si>
  <si>
    <t>Eksponeringer uden for handelsbeholdningen, heraf:</t>
  </si>
  <si>
    <t>EU-4</t>
  </si>
  <si>
    <t>Særligt dækkede obligationer og særligt dækkede realkreditobligationer</t>
  </si>
  <si>
    <t>EU-5</t>
  </si>
  <si>
    <t>Eksponeringer, der behandles som eksponeringer mod stater</t>
  </si>
  <si>
    <t>EU-6</t>
  </si>
  <si>
    <t>Eksponeringer mod regionale myndigheder, multilaterale udviklingsbanker, internationale organisationer og offentlige enheder, der ikke behandles som stater</t>
  </si>
  <si>
    <t>EU-7</t>
  </si>
  <si>
    <t>Institutter</t>
  </si>
  <si>
    <t>EU-8</t>
  </si>
  <si>
    <t>Sikret ved pant i fast ejendom</t>
  </si>
  <si>
    <t>EU-9</t>
  </si>
  <si>
    <t>Detaileksponeringer</t>
  </si>
  <si>
    <t>EU-10</t>
  </si>
  <si>
    <t>Selskaber</t>
  </si>
  <si>
    <t>EU-11</t>
  </si>
  <si>
    <t>Misligholdte eksponeringer</t>
  </si>
  <si>
    <t>EU-12</t>
  </si>
  <si>
    <t>Andre eksponeringer (f.eks. aktieeksponeringer, securitiseringer og andre aktiver, der ikke er gældsforpligtelser)</t>
  </si>
  <si>
    <t>Skema</t>
  </si>
  <si>
    <t>EU CCA - Hovedtræk ved lovpligtige kapitalgrundlagsinstrumenter og nedskrivningsrelevante passivinstrumenter</t>
  </si>
  <si>
    <t>EU LR1 - LRSum: Afstemning mellem regnskabsmæssige aktiver og gearingsgradrelevante eksponeringer — oversigt</t>
  </si>
  <si>
    <t>EU LR3 - LRSpl: Opdeling af balanceførte eksponeringer (ekskl. derivater, SFT'er og ikke medregnede eksponeringer)</t>
  </si>
  <si>
    <t>EU LIQ1 - Kvantitative oplysninger om likviditetsdækningsgrad</t>
  </si>
  <si>
    <t xml:space="preserve">EU LIQ2 - Net stable funding ratio </t>
  </si>
  <si>
    <t>EU CQ3 - Kreditkvalitet af ikkemisligholdte og misligholdte eksponeringer efter forfaldsdage</t>
  </si>
  <si>
    <t>EU CQ5 - Kreditkvalitet af lån og forskud efter branche</t>
  </si>
  <si>
    <t>EU CR3 - Overblik over kreditrisikoreduktionsteknikker  Offentliggørelse af anvendelsen af kreditrisikoreduktionsteknikker</t>
  </si>
  <si>
    <t>EU CCR1 - Analyse af modpartskreditrisikoeksponeringer efter metode</t>
  </si>
  <si>
    <t>EU MR1 - Markedsrisiko i henhold til standardmetoden</t>
  </si>
  <si>
    <t>EU OR1 - Kapitalgrundlagskrav for operationel risiko og risikovægtede eksponeringer</t>
  </si>
  <si>
    <t>EU AE1 - Behæftede og ubehæftede aktiver</t>
  </si>
  <si>
    <t>EU AE2 - Modtaget sikkerhedsstillelse og egne udstedte gældsværdipapirer</t>
  </si>
  <si>
    <t>Skema vedr. IFRS 9 - overgangsordning</t>
  </si>
  <si>
    <t>Følgende skemaer anses som uvæsentlige for Sparekassen Sjælland-Fyn A/S</t>
  </si>
  <si>
    <t>EU CR2 - Ændringer i beholdningen af misligholdte lån og forskud</t>
  </si>
  <si>
    <t>EU CR2a - Ændringer i beholdningen af misligholdte lån og forskud og akkumulerede inddrevne nettobeløb i forbindelse hermed</t>
  </si>
  <si>
    <t>EU CQ1 - Kreditkvalitet af eksponeringer med kreditlempelser</t>
  </si>
  <si>
    <t>EU CQ2 - Kvalitet af kreditlempelser</t>
  </si>
  <si>
    <t>EU CQ4 - Kvaliteten af misligholdte eksponeringer efter geografisk placering </t>
  </si>
  <si>
    <t xml:space="preserve">EU CQ6 - Værdiansættelse af sikkerhedsstillelse - lån og forskud </t>
  </si>
  <si>
    <t xml:space="preserve">EU CQ7 - Sikkerhedsstillelse opnået gennem overtagelse og fuldbyrdelsesprocesser </t>
  </si>
  <si>
    <t>EU CQ8 - Sikkerhedsstillelse opnået gennem overtagelse og fuldbyrdelsesprocesser – opdeling efter årgang</t>
  </si>
  <si>
    <t>EU CCR7 - RWEA-flowtabeller for markedsrisikoeksponeringer i henhold til IMM</t>
  </si>
  <si>
    <t>EU CCR8  - Modpartskreditrisikoeksponeringer</t>
  </si>
  <si>
    <t>EU-SEC1 - Securitiseringseksponeringer uden for handelsbeholdningen</t>
  </si>
  <si>
    <t>EU-SEC2 - Securitiseringseksponeringer i handelsbeholdningen</t>
  </si>
  <si>
    <t>EU-SEC3 - Securitiseringseksponeringer uden for handelsbeholdningen og tilknyttede lovbestemte kapitalkrav - instituttet optræder som eksponeringsleverende eller organiserende institut</t>
  </si>
  <si>
    <t>EU-SEC4 - Securitiseringseksponeringer uden for handelsbeholdningen og tilknyttede lovpligtige kapitalkrav - instituttet optræder som investorinstitut</t>
  </si>
  <si>
    <t>EU-SEC5 - Eksponeringer securitiseret af instituttet - Misligholdte eksponeringer og specifikke kreditrisikojusteringer</t>
  </si>
  <si>
    <t>i</t>
  </si>
  <si>
    <t>j</t>
  </si>
  <si>
    <t>k</t>
  </si>
  <si>
    <t>l</t>
  </si>
  <si>
    <t>m</t>
  </si>
  <si>
    <t>n</t>
  </si>
  <si>
    <t>o</t>
  </si>
  <si>
    <t>Regnskabsmæssig bruttoværdi/nominel værdi</t>
  </si>
  <si>
    <t>Akkumulerede værdiforringelser, akkumulerede negative ændringer i dagsværdi på grund af kreditrisiko og hensættelser</t>
  </si>
  <si>
    <t>Akkumulerede delvise afskrivninger</t>
  </si>
  <si>
    <t>Sikkerhedsstillelser og modtagne finansielle garantier</t>
  </si>
  <si>
    <t>Ikkemisligholdte eksponeringer</t>
  </si>
  <si>
    <t>Ikkemisligholdte eksponeringer – akkumulerede værdiforringelser og hensættelser</t>
  </si>
  <si>
    <t xml:space="preserve">Misligholdte eksponeringer – akkumulerede værdiforringelser, akkumulerede negative ændringer i dagsværdi på grund af kreditrisiko og hensættelser </t>
  </si>
  <si>
    <t>På ikkemisligholdte eksponeringer</t>
  </si>
  <si>
    <t>På misligholdte eksponeringer</t>
  </si>
  <si>
    <t>Heraf fase 1</t>
  </si>
  <si>
    <t>Heraf fase 2</t>
  </si>
  <si>
    <t>Heraf fase 3</t>
  </si>
  <si>
    <t>005</t>
  </si>
  <si>
    <t>Kassebeholdninger i centralbanker og andre anfordringsindskud</t>
  </si>
  <si>
    <t>010</t>
  </si>
  <si>
    <t>Lån og forskud</t>
  </si>
  <si>
    <t>020</t>
  </si>
  <si>
    <t>Centralbanker</t>
  </si>
  <si>
    <t>030</t>
  </si>
  <si>
    <t>Centralregeringer</t>
  </si>
  <si>
    <t>040</t>
  </si>
  <si>
    <t>Kreditinstitutter</t>
  </si>
  <si>
    <t>050</t>
  </si>
  <si>
    <t>Andre finansielle selskaber</t>
  </si>
  <si>
    <t>060</t>
  </si>
  <si>
    <t>Ikkefinansielle selskaber</t>
  </si>
  <si>
    <t>070</t>
  </si>
  <si>
    <t xml:space="preserve">          Heraf SMV'er</t>
  </si>
  <si>
    <t>080</t>
  </si>
  <si>
    <t>Husstande</t>
  </si>
  <si>
    <t>090</t>
  </si>
  <si>
    <t>Gældsværdipapirer</t>
  </si>
  <si>
    <t>100</t>
  </si>
  <si>
    <t>110</t>
  </si>
  <si>
    <t>120</t>
  </si>
  <si>
    <t>130</t>
  </si>
  <si>
    <t>140</t>
  </si>
  <si>
    <t>150</t>
  </si>
  <si>
    <t>160</t>
  </si>
  <si>
    <t>170</t>
  </si>
  <si>
    <t>180</t>
  </si>
  <si>
    <t>190</t>
  </si>
  <si>
    <t>200</t>
  </si>
  <si>
    <t>210</t>
  </si>
  <si>
    <t>220</t>
  </si>
  <si>
    <t>Nettoeksponeringsværdi</t>
  </si>
  <si>
    <t>På anfordring</t>
  </si>
  <si>
    <t>&lt;= 1 år</t>
  </si>
  <si>
    <t>&gt; 1 år &lt;= 5 år</t>
  </si>
  <si>
    <t>&gt; 5 år</t>
  </si>
  <si>
    <t>Ingen fastsat løbetid</t>
  </si>
  <si>
    <t>Ikke forfaldne eller forfaldne ≤ 30 dage</t>
  </si>
  <si>
    <t>Forfaldne &gt; 30 dage ≤ 90 dage</t>
  </si>
  <si>
    <t>Betales sandsynligvis ikke, men er ikke forfaldne eller har været forfaldne i ≤ 90 dage</t>
  </si>
  <si>
    <t xml:space="preserve">Forfaldne
&gt; 90 dage
≤ 180 dage
</t>
  </si>
  <si>
    <t xml:space="preserve">Forfaldne
&gt; 180 dage
≤ 1 år
</t>
  </si>
  <si>
    <t xml:space="preserve">Forfaldne
&gt; 1 år ≤ 2 år
</t>
  </si>
  <si>
    <t xml:space="preserve">Forfaldne
&gt; 2 år ≤ 5 år
</t>
  </si>
  <si>
    <t xml:space="preserve">Forfaldne
&gt; 5 år ≤ 7 år
</t>
  </si>
  <si>
    <t>Forfaldne &gt; 7 år</t>
  </si>
  <si>
    <t>Heraf misligholdte</t>
  </si>
  <si>
    <t xml:space="preserve">      Heraf SMV'er</t>
  </si>
  <si>
    <t>Regnskabsmæssig bruttoværdi</t>
  </si>
  <si>
    <t>Akkumuleret værdiforringelse</t>
  </si>
  <si>
    <t>Akkumulerede negative ændringer i dagsværdi på grund af kreditrisiko vedrørende misligholdte eksponeringer</t>
  </si>
  <si>
    <t>Heraf misligholdte eksponeringer</t>
  </si>
  <si>
    <t>Heraf lån og forskud, der testes for værdiforringelse</t>
  </si>
  <si>
    <t>Landbrug, skovbrug og fiskeri</t>
  </si>
  <si>
    <t>Råstofudvinding</t>
  </si>
  <si>
    <t>Fremstilling</t>
  </si>
  <si>
    <t>El-, gas- og fjernvarmeforsyning</t>
  </si>
  <si>
    <t>Vandforsyning</t>
  </si>
  <si>
    <t>Bygge- og anlægsvirksomhed</t>
  </si>
  <si>
    <t>Engros- og detailhandel</t>
  </si>
  <si>
    <t>Transport og lagring</t>
  </si>
  <si>
    <t>Overnatningsfaciliteter og restaurationsvirksomhed</t>
  </si>
  <si>
    <t>Information og kommunikation</t>
  </si>
  <si>
    <t>Pengeinstitut- og finansvirksomhed, forsikring</t>
  </si>
  <si>
    <t>Forvaltning af og handel med ejendomme</t>
  </si>
  <si>
    <t>Liberale, videnskabelige og tekniske tjenesteydelser</t>
  </si>
  <si>
    <t>Administrative tjenesteydelser og hjælpetjenester</t>
  </si>
  <si>
    <t>Offentlig forvaltning, forsvar og socialsikring</t>
  </si>
  <si>
    <t>Undervisning</t>
  </si>
  <si>
    <t>Sundhedsvæsen og sociale foranstaltninger</t>
  </si>
  <si>
    <t>Kultur, forlystelser og fritid</t>
  </si>
  <si>
    <t>Andre tjenesteydelser</t>
  </si>
  <si>
    <t>Offentliggørelse af anvendelsen af kreditrisikoreduktionsteknikker</t>
  </si>
  <si>
    <t xml:space="preserve">Usikret regnskabsmæssig værdi </t>
  </si>
  <si>
    <t>Sikret regnskabsmæssig værdi</t>
  </si>
  <si>
    <r>
      <rPr>
        <sz val="11"/>
        <color rgb="FF000000"/>
        <rFont val="Calibri"/>
        <family val="2"/>
        <scheme val="minor"/>
      </rPr>
      <t xml:space="preserve">Heraf </t>
    </r>
    <r>
      <rPr>
        <b/>
        <sz val="11"/>
        <color rgb="FF000000"/>
        <rFont val="Calibri"/>
        <family val="2"/>
        <scheme val="minor"/>
      </rPr>
      <t>sikret ved finansielle garantier</t>
    </r>
  </si>
  <si>
    <r>
      <rPr>
        <sz val="11"/>
        <color rgb="FF000000"/>
        <rFont val="Calibri"/>
        <family val="2"/>
        <scheme val="minor"/>
      </rPr>
      <t xml:space="preserve">Heraf </t>
    </r>
    <r>
      <rPr>
        <b/>
        <sz val="11"/>
        <color rgb="FF000000"/>
        <rFont val="Calibri"/>
        <family val="2"/>
        <scheme val="minor"/>
      </rPr>
      <t>sikret ved kreditderivater</t>
    </r>
  </si>
  <si>
    <t xml:space="preserve">Gældsværdipapirer </t>
  </si>
  <si>
    <t xml:space="preserve">     Heraf misligholdte eksponeringer</t>
  </si>
  <si>
    <t xml:space="preserve">            Heraf misligholdte </t>
  </si>
  <si>
    <r>
      <rPr>
        <sz val="11"/>
        <color rgb="FF000000"/>
        <rFont val="Calibri"/>
        <family val="2"/>
        <scheme val="minor"/>
      </rPr>
      <t xml:space="preserve">Heraf </t>
    </r>
    <r>
      <rPr>
        <b/>
        <sz val="11"/>
        <color rgb="FF000000"/>
        <rFont val="Calibri"/>
        <family val="2"/>
        <scheme val="minor"/>
      </rPr>
      <t>sikret ved sikkerheds-stillelse</t>
    </r>
    <r>
      <rPr>
        <sz val="11"/>
        <color rgb="FF000000"/>
        <rFont val="Calibri"/>
        <family val="2"/>
        <scheme val="minor"/>
      </rPr>
      <t>:</t>
    </r>
    <r>
      <rPr>
        <b/>
        <sz val="11"/>
        <color rgb="FF000000"/>
        <rFont val="Calibri"/>
        <family val="2"/>
        <scheme val="minor"/>
      </rPr>
      <t xml:space="preserve"> </t>
    </r>
  </si>
  <si>
    <t xml:space="preserve"> Eksponeringsklasser</t>
  </si>
  <si>
    <t>Eksponeringer inden kreditkonvertingsfaktorer og inden kreditrisikoreduktionsteknikker</t>
  </si>
  <si>
    <t>Eksponeringer efter konverteringsfaktorer og efter kreditrisikoreduktionsteknikker</t>
  </si>
  <si>
    <t>Risikovægtede aktiver og tæthed af risikovægtede aktiver</t>
  </si>
  <si>
    <t>Balanceførte eksponeringer</t>
  </si>
  <si>
    <t>Risikovægtede aktiver</t>
  </si>
  <si>
    <t xml:space="preserve">Tæthed af risikovægtede aktiver (%) </t>
  </si>
  <si>
    <t>Centralregeringer eller centralbanker</t>
  </si>
  <si>
    <t>Regionale eller lokale myndigheder</t>
  </si>
  <si>
    <t>Offentlige enheder</t>
  </si>
  <si>
    <t>Multilaterale udviklingsbanker</t>
  </si>
  <si>
    <t>Internationale organisationer</t>
  </si>
  <si>
    <t>Detail</t>
  </si>
  <si>
    <t>Eksponeringer forbundet med særlig høj risiko</t>
  </si>
  <si>
    <t>Institutter og selskaber med kortsigtet kreditvurdering</t>
  </si>
  <si>
    <t>CIU'er</t>
  </si>
  <si>
    <t>Aktier</t>
  </si>
  <si>
    <t>Andre poster</t>
  </si>
  <si>
    <t>I ALT</t>
  </si>
  <si>
    <t>Risikovægt</t>
  </si>
  <si>
    <t>Heraf ikkeratede</t>
  </si>
  <si>
    <t>Andre</t>
  </si>
  <si>
    <t>p</t>
  </si>
  <si>
    <t>q</t>
  </si>
  <si>
    <t>Eksponeringer sikret ved pant i fast ejendom</t>
  </si>
  <si>
    <t>Eksponeringer mod institutter og selskaber med kortsigtet kreditvurdering</t>
  </si>
  <si>
    <t>Andele eller aktier i CIU'er</t>
  </si>
  <si>
    <t>Aktieeksponeringer</t>
  </si>
  <si>
    <t>Skema EU CCR1 - Analyse af modpartskreditrisikoeksponeringer efter metode</t>
  </si>
  <si>
    <t>Potentiel fremtidig eksponering</t>
  </si>
  <si>
    <t>Faktisk forventet positiv eksponering</t>
  </si>
  <si>
    <t>EU — Den oprindelige eksponeringsmetode (for derivater)</t>
  </si>
  <si>
    <t>EU — forenklet standardmetode for modpartskreditrisiko (for derivater)</t>
  </si>
  <si>
    <t>Standardmetode for modpartskreditrisiko (for derivater)</t>
  </si>
  <si>
    <t>Metoden med interne modeller (for derivater og værdipapirfinansieringstransaktioner)</t>
  </si>
  <si>
    <t>Heraf nettinggrupper for værdipapirfinansieringstransaktioner</t>
  </si>
  <si>
    <t>2b</t>
  </si>
  <si>
    <t>Heraf nettinggrupper for derivater og terminsforretninger</t>
  </si>
  <si>
    <t>2c</t>
  </si>
  <si>
    <t>Heraf fra aftaler om nettinggrupper på tværs af produkter</t>
  </si>
  <si>
    <t>Den enkle metode for finansiel sikkerhed (for SFT'er)</t>
  </si>
  <si>
    <t>Den udbyggede metode for finansiel sikkerhed (for SFT'er)</t>
  </si>
  <si>
    <t>Value-at-risk for værdipapirfinansieringstransaktioner</t>
  </si>
  <si>
    <t>Eksponeringsværdi inden anvendelse af kreditrisiko-reduktionsteknikker</t>
  </si>
  <si>
    <t>Eksponeringsværdi efter anvendelse af kreditrisiko-reduktionsteknikker</t>
  </si>
  <si>
    <t>Eksponeringsværdi</t>
  </si>
  <si>
    <t>Genanskaffelses-omkostninger</t>
  </si>
  <si>
    <t>Samlet andel af transaktioner underlagt den avancerede metode</t>
  </si>
  <si>
    <t xml:space="preserve">   i) Value-at-risk-komponent (inklusive multiplikationsfaktoren på 3)</t>
  </si>
  <si>
    <t xml:space="preserve">   ii) Value-at-risk-komponent i stresssituationer (inklusive multiplikationsfaktoren på 3)</t>
  </si>
  <si>
    <t>Transaktioner underlagt standardmetoden</t>
  </si>
  <si>
    <t xml:space="preserve">Samlet antal transaktioner underlagt kapitalgrundlagskrav for kreditværdijusteringsrisiko </t>
  </si>
  <si>
    <r>
      <rPr>
        <sz val="11"/>
        <color theme="1"/>
        <rFont val="Calibri"/>
        <family val="2"/>
        <scheme val="minor"/>
      </rPr>
      <t>Alfa anvendt til beregning af en reguleringsmæssig eksponeringsværdi</t>
    </r>
  </si>
  <si>
    <r>
      <rPr>
        <sz val="11"/>
        <color theme="1"/>
        <rFont val="Calibri"/>
        <family val="2"/>
        <scheme val="minor"/>
      </rPr>
      <t>EU</t>
    </r>
    <r>
      <rPr>
        <sz val="11"/>
        <color rgb="FFFF0000"/>
        <rFont val="Calibri"/>
        <family val="2"/>
        <scheme val="minor"/>
      </rPr>
      <t>-</t>
    </r>
    <r>
      <rPr>
        <sz val="11"/>
        <color rgb="FF000000"/>
        <rFont val="Calibri"/>
        <family val="2"/>
        <scheme val="minor"/>
      </rPr>
      <t>1</t>
    </r>
  </si>
  <si>
    <r>
      <rPr>
        <sz val="11"/>
        <color theme="1"/>
        <rFont val="Calibri"/>
        <family val="2"/>
        <scheme val="minor"/>
      </rPr>
      <t>EU</t>
    </r>
    <r>
      <rPr>
        <sz val="11"/>
        <color rgb="FFFF0000"/>
        <rFont val="Calibri"/>
        <family val="2"/>
        <scheme val="minor"/>
      </rPr>
      <t>-</t>
    </r>
    <r>
      <rPr>
        <sz val="11"/>
        <color rgb="FF000000"/>
        <rFont val="Calibri"/>
        <family val="2"/>
        <scheme val="minor"/>
      </rPr>
      <t>2</t>
    </r>
  </si>
  <si>
    <r>
      <rPr>
        <sz val="11"/>
        <color rgb="FF000000"/>
        <rFont val="Calibri"/>
        <family val="2"/>
        <scheme val="minor"/>
      </rPr>
      <t>Transaktioner underlagt den alternative metode (baseret på den oprindelige eksponeringsmetode)</t>
    </r>
  </si>
  <si>
    <t>Eksponeringsklasser</t>
  </si>
  <si>
    <t xml:space="preserve">Centralregeringer eller centralbanker </t>
  </si>
  <si>
    <t xml:space="preserve">Regionale eller lokale myndigheder </t>
  </si>
  <si>
    <t>Eksponeringsværdi i alt</t>
  </si>
  <si>
    <r>
      <rPr>
        <sz val="11"/>
        <color theme="1"/>
        <rFont val="Calibri"/>
        <family val="2"/>
        <scheme val="minor"/>
      </rPr>
      <t>Eksponerings-værdi i alt</t>
    </r>
    <r>
      <rPr>
        <sz val="11"/>
        <color rgb="FF000000"/>
        <rFont val="Calibri"/>
        <family val="2"/>
        <scheme val="minor"/>
      </rPr>
      <t xml:space="preserve"> </t>
    </r>
  </si>
  <si>
    <t>Sikkerhedsstillelse anvendt i derivattransaktioner</t>
  </si>
  <si>
    <t>Sikkerhedsstillelse anvendt i værdipapirfinansieringstransaktioner</t>
  </si>
  <si>
    <t>Sikkerhedsstillelsestype</t>
  </si>
  <si>
    <t>Dagsværdi af modtagne sikkerheder</t>
  </si>
  <si>
    <t>Dagsværdi af stillede sikkerheder</t>
  </si>
  <si>
    <t>Adskilt</t>
  </si>
  <si>
    <t>Ikkeadskilt</t>
  </si>
  <si>
    <t>Kontanter — national valuta</t>
  </si>
  <si>
    <t>Kontanter – andre valutaer</t>
  </si>
  <si>
    <t>Indenlandsk statsgæld</t>
  </si>
  <si>
    <t>Anden statsgæld</t>
  </si>
  <si>
    <t>Gæld fra statslige myndigheder</t>
  </si>
  <si>
    <t>Virksomhedsobligationer</t>
  </si>
  <si>
    <t>Aktieinstrumenter</t>
  </si>
  <si>
    <t>Anden sikkerhedsstillelse</t>
  </si>
  <si>
    <t>Skema EU MR1 - Markedsrisiko i henhold til standardmetoden</t>
  </si>
  <si>
    <t>Risikovægtede eksponeringer (RWEA)</t>
  </si>
  <si>
    <t>Direkte produkter</t>
  </si>
  <si>
    <t>Renterisiko (generel og specifik)</t>
  </si>
  <si>
    <t>Aktierisiko (generel og specifik)</t>
  </si>
  <si>
    <t>Valutarisiko</t>
  </si>
  <si>
    <t xml:space="preserve">Råvarerisiko </t>
  </si>
  <si>
    <t xml:space="preserve">Optioner </t>
  </si>
  <si>
    <t>Forenklet metode</t>
  </si>
  <si>
    <t>Delta plus-metode</t>
  </si>
  <si>
    <t>Scenario-metode</t>
  </si>
  <si>
    <r>
      <rPr>
        <sz val="11"/>
        <color theme="1"/>
        <rFont val="Calibri"/>
        <family val="2"/>
        <scheme val="minor"/>
      </rPr>
      <t>Securitisering (specifik risiko)</t>
    </r>
  </si>
  <si>
    <t xml:space="preserve"> Skema EU OR1 - Kapitalgrundlagskrav for operationel risiko og risikovægtede eksponeringer</t>
  </si>
  <si>
    <t>Bankaktiviteter</t>
  </si>
  <si>
    <t>Relevant indikator</t>
  </si>
  <si>
    <t>Kapitalgrundlagskrav</t>
  </si>
  <si>
    <t>År-3</t>
  </si>
  <si>
    <t>År-2</t>
  </si>
  <si>
    <t>Foregående år</t>
  </si>
  <si>
    <t>Bankaktiviteter omfattet af basisindikatormetoden (BIA)</t>
  </si>
  <si>
    <t>Bankaktiviteter omfattet af standardmetoden (TSA)/ den alternative standardmetode (ASA)</t>
  </si>
  <si>
    <t>OMFATTET AF TSA:</t>
  </si>
  <si>
    <t>OMFATTET AF ASA:</t>
  </si>
  <si>
    <t>Bankaktiviteter omfattet af avancerede målemetoder (AMA)</t>
  </si>
  <si>
    <r>
      <rPr>
        <sz val="11"/>
        <color theme="1"/>
        <rFont val="Calibri"/>
        <family val="2"/>
        <scheme val="minor"/>
      </rPr>
      <t>Risikoeksponering</t>
    </r>
  </si>
  <si>
    <t>Bestyrelse</t>
  </si>
  <si>
    <t>Direktion</t>
  </si>
  <si>
    <t>Væsentlige risikotagere</t>
  </si>
  <si>
    <t>Ledelsesorganet i dets tilsynsfunktion</t>
  </si>
  <si>
    <t xml:space="preserve">Ledelsesorganet i dets ledelsesfunktion </t>
  </si>
  <si>
    <t>Andre medarbejdere i den øverste ledelse</t>
  </si>
  <si>
    <t>Andre identificerede medarbejdere</t>
  </si>
  <si>
    <t>Fast aflønning</t>
  </si>
  <si>
    <t>Antal identificerede medarbejdere</t>
  </si>
  <si>
    <t>Fast aflønning i alt</t>
  </si>
  <si>
    <t>Heraf: kontantbaseret</t>
  </si>
  <si>
    <t>(Ikke relevant i EU)</t>
  </si>
  <si>
    <t>EU-4a</t>
  </si>
  <si>
    <t>Heraf: aktier eller tilsvarende ejerskabsinteresser</t>
  </si>
  <si>
    <t xml:space="preserve">Heraf: instrumenter baseret på aktier eller tilsvarende ikkelikvide instrumenter </t>
  </si>
  <si>
    <t>EU-5x</t>
  </si>
  <si>
    <t>Heraf: andre instrumenter</t>
  </si>
  <si>
    <t>Heraf: andre former</t>
  </si>
  <si>
    <t>Variabel aflønning</t>
  </si>
  <si>
    <t>Variabel aflønning i alt</t>
  </si>
  <si>
    <t>Heraf: udskudt</t>
  </si>
  <si>
    <t>EU-13a</t>
  </si>
  <si>
    <t>EU-14a</t>
  </si>
  <si>
    <t>EU-13b</t>
  </si>
  <si>
    <t>EU-14b</t>
  </si>
  <si>
    <t>EU-14x</t>
  </si>
  <si>
    <t>EU-14y</t>
  </si>
  <si>
    <t>Aflønning i alt (2 + 10)</t>
  </si>
  <si>
    <t xml:space="preserve">a </t>
  </si>
  <si>
    <t>Aflønning af ledelsesorgan</t>
  </si>
  <si>
    <t>Forretningsområder</t>
  </si>
  <si>
    <t>Ledelsesorganet i dets ledelsesfunktion</t>
  </si>
  <si>
    <t>Forvaltning af aktiver</t>
  </si>
  <si>
    <t>Uafhængige interne kontrolfunktioner</t>
  </si>
  <si>
    <t>Alle andre</t>
  </si>
  <si>
    <t xml:space="preserve">I alt </t>
  </si>
  <si>
    <t>Samlet antal identificerede medarbejdere</t>
  </si>
  <si>
    <t>Heraf: medlemmer af ledelsesorganet</t>
  </si>
  <si>
    <t>Heraf: andre medarbejdere i den øverste ledelse</t>
  </si>
  <si>
    <t>Heraf: andre identificerede medarbejdere</t>
  </si>
  <si>
    <t>Samlet aflønning af identificerede medarbejdere</t>
  </si>
  <si>
    <t xml:space="preserve">Heraf: variabel aflønning </t>
  </si>
  <si>
    <t xml:space="preserve">Heraf: fast aflønning </t>
  </si>
  <si>
    <t>Investerings-bankvirksomhed</t>
  </si>
  <si>
    <t>Detailbank-ydelser</t>
  </si>
  <si>
    <t>Forretnings-funktioner</t>
  </si>
  <si>
    <t>Ledelsesorgan,   i alt</t>
  </si>
  <si>
    <t>Skema EU AE1 - Behæftede og ubehæftede aktiver</t>
  </si>
  <si>
    <t>Regnskabsmæssig værdi af behæftede aktiver</t>
  </si>
  <si>
    <t>Dagsværdi af behæftede aktiver</t>
  </si>
  <si>
    <t>Regnskabsmæssig værdi af ubehæftede aktiver</t>
  </si>
  <si>
    <t>Dagsværdi af ubehæftede aktiver</t>
  </si>
  <si>
    <t>heraf aktiver, der i ubehæftet stand ville kunne klassificeres som EHQLA'er og HQLA'er</t>
  </si>
  <si>
    <t>heraf EHQLA'er og HQLA'er</t>
  </si>
  <si>
    <t>Det oplysende instituts aktiver</t>
  </si>
  <si>
    <t>heraf: særligt dækkede obligationer og særligt dækkede realkreditobligationer</t>
  </si>
  <si>
    <t>heraf: securitiseringer</t>
  </si>
  <si>
    <t>heraf: udstedt af offentlig forvaltning og service</t>
  </si>
  <si>
    <t>heraf: udstedt af finansielle selskaber</t>
  </si>
  <si>
    <t>heraf: udstedt af ikkefinansielle selskaber</t>
  </si>
  <si>
    <t>Skema EU AE2 - Modtaget sikkerhedsstillelse og egne udstedte gældsværdipapirer</t>
  </si>
  <si>
    <t>Dagsværdi af behæftede modtagne sikkerheder eller egne udstedte gældsværdipapirer</t>
  </si>
  <si>
    <t>Ubehæftede</t>
  </si>
  <si>
    <t>Dagsværdi af modtagne sikkerheder eller egne udstedte gældsværdipapirer, som kan behæftes</t>
  </si>
  <si>
    <t>Sikkerheder modtaget af det oplysende institut</t>
  </si>
  <si>
    <t>Lån på anfordring</t>
  </si>
  <si>
    <t>Lån og forskud, bortset fra lån på anfordring</t>
  </si>
  <si>
    <t>230</t>
  </si>
  <si>
    <t>Andre modtagne sikkerheder</t>
  </si>
  <si>
    <t>240</t>
  </si>
  <si>
    <t>Egne udstedte gældsværdipapirer, bortset fra egne særligt dækkede obligationer og særligt dækkede realkreditobligationer eller securitiseringer</t>
  </si>
  <si>
    <t xml:space="preserve"> Egne særligt dækkede obligationer og særligt dækkede realkreditobligationer og securitiseringer, som er udstedt og endnu ikke er stillet som pant.</t>
  </si>
  <si>
    <t xml:space="preserve">SAMLET MODTAGET SIKKERHEDSSTILLELSE OG EGNE UDSTEDTE GÆLDSVÆRDIPAPIRER </t>
  </si>
  <si>
    <t>Modsvarende forpligtelser, eventualforpligtelser eller udlånte værdipapirer</t>
  </si>
  <si>
    <t>Regnskabsmæssig værdi af udvalgte finansielle forpligtelser</t>
  </si>
  <si>
    <r>
      <rPr>
        <b/>
        <sz val="11"/>
        <color theme="1"/>
        <rFont val="Calibri"/>
        <family val="2"/>
        <scheme val="minor"/>
      </rPr>
      <t>Aktiver, modtagne sikkerheder og egne udstedte gældsværdipapirer, bortset fra særligt dækkede obligationer og særligt dækkede realkreditobligationer og behæftede securitiseringer</t>
    </r>
  </si>
  <si>
    <t>Skema vedr. IFRS9-overgangsordning</t>
  </si>
  <si>
    <t>Tilgængelig kapital (beløb)</t>
  </si>
  <si>
    <t>Egentlig kernekapital (CET1)</t>
  </si>
  <si>
    <t>Samlet kapital</t>
  </si>
  <si>
    <t>Risikovægtede aktiver (beløb)</t>
  </si>
  <si>
    <t>Samlede risikovægtede eksponeringer</t>
  </si>
  <si>
    <t>Kernekapitalprocenter</t>
  </si>
  <si>
    <t>Kernekapital (i procent af risikoeksponeringsbeløb)</t>
  </si>
  <si>
    <t>Samlede kernekapital (i procent af risikoeksponeringsbeløb)</t>
  </si>
  <si>
    <t>Det samlede eksponeringsmål udtrykt ved gearingsgraden</t>
  </si>
  <si>
    <t>Gearingsgrad-relevante eksponeringer,    jf. CRR</t>
  </si>
  <si>
    <t>Yderligere risikooplysninger (søjle III) for Sparekassen Sjælland-Fyn A/S</t>
  </si>
  <si>
    <t>EU LR2 - LRCom: Oplysninger om gearingsgrad — fælles regler</t>
  </si>
  <si>
    <t xml:space="preserve"> a)</t>
  </si>
  <si>
    <t xml:space="preserve">  b)</t>
  </si>
  <si>
    <t>Beløb</t>
  </si>
  <si>
    <t>Kilde baseret på referencenumre/-bogstaver i balancen i henhold til den tilsynsmæssige ramme for konsolideringen </t>
  </si>
  <si>
    <t xml:space="preserve">Egentlig kernekapital:  instrumenter og reserver                                             </t>
  </si>
  <si>
    <t xml:space="preserve">Kapitalinstrumenter og overkurs ved emission i tilknytning hertil </t>
  </si>
  <si>
    <t>26 (1), 27, 28, 29</t>
  </si>
  <si>
    <t xml:space="preserve">     heraf: instrumenttype 1</t>
  </si>
  <si>
    <t>EBA list 26 (3)</t>
  </si>
  <si>
    <t xml:space="preserve">     heraf: instrumenttype 2</t>
  </si>
  <si>
    <t xml:space="preserve">     heraf: instrumenttype 3</t>
  </si>
  <si>
    <t xml:space="preserve">Overført resultat </t>
  </si>
  <si>
    <t>26 (1) (c)</t>
  </si>
  <si>
    <t>Akkumuleret anden totalindkomst (og andre reserver)</t>
  </si>
  <si>
    <t>26 (1)</t>
  </si>
  <si>
    <t>EU-3a</t>
  </si>
  <si>
    <t>Midler til dækning af generelle kreditinstitutrisici</t>
  </si>
  <si>
    <t>26 (1) (f)</t>
  </si>
  <si>
    <t xml:space="preserve">Beløb for kvalificerede poster omhandlet i artikel 484, stk. 3, i CRR og overkurs ved emission i tilknytning hertil underlagt udfasning fra egentlig kernekapital </t>
  </si>
  <si>
    <t>486 (2)</t>
  </si>
  <si>
    <t>Minoritetsinteresser (beløb tilladt i den konsoliderede egentlige kernekapital)</t>
  </si>
  <si>
    <t>EU-5a</t>
  </si>
  <si>
    <t xml:space="preserve">Uafhængigt kontrollerede foreløbige overskud fratrukket forventede udgifter eller udbytter </t>
  </si>
  <si>
    <t>26 (2)</t>
  </si>
  <si>
    <t>Egentlig kernekapital før lovpligtige justeringer</t>
  </si>
  <si>
    <t>Egentlig kernekapital: lovpligtige justeringer </t>
  </si>
  <si>
    <t>Yderligere værdijusteringer (negativt beløb)</t>
  </si>
  <si>
    <t>34, 105</t>
  </si>
  <si>
    <t>36 (1) (b), 37</t>
  </si>
  <si>
    <t>Udskudte skatteaktiver, som afhænger af fremtidig rentabilitet, bortset fra aktiver, som skyldes midlertidige forskelle (fratrukket tilknyttede skatteforpligtelser, hvis betingelserne i artikel 38, stk. 3, i CRR er opfyldt) (negativt beløb)</t>
  </si>
  <si>
    <t>36 (1) (c), 38</t>
  </si>
  <si>
    <t>Dagsværdireserver i relation til gevinst eller tab på sikring af pengestrømme for finansielle instrumenter, som ikke er værdiansat til dagsværdi</t>
  </si>
  <si>
    <t>33 (1) (a)</t>
  </si>
  <si>
    <t xml:space="preserve">Negative beløb, der fremkommer ved beregningen af forventede tab </t>
  </si>
  <si>
    <t>36 (1) (d), 40, 159</t>
  </si>
  <si>
    <t>32 (1)</t>
  </si>
  <si>
    <t>Gevinster eller tab på forpligtelser værdiansat til dagsværdi, som skyldes ændringer i instituttets egen kreditsituation</t>
  </si>
  <si>
    <t>33 (1) (b)</t>
  </si>
  <si>
    <t>Aktiver i ydelsesbaserede pensionskasser (negativt beløb)</t>
  </si>
  <si>
    <t>36 (1) (e), 41</t>
  </si>
  <si>
    <t>Et instituts direkte, indirekte og syntetiske besiddelser af egne egentlige kernekapitalinstrumenter (negativt beløb)</t>
  </si>
  <si>
    <t>36 (1) (f), 42</t>
  </si>
  <si>
    <t>Direkte, indirekte og syntetiske besiddelser af egentlige kernekapitalinstrumenter i enheder i den finansielle sektor, når disse enheder har en besiddelse i krydsejerskab med instituttet, og ejerskabet er blevet indgået for kunstigt at øge instituttets kapitalgrundlag (negativt beløb)</t>
  </si>
  <si>
    <t>36 (1) (g), 44</t>
  </si>
  <si>
    <t>Instituttets relevante direkte, indirekte og syntetiske besiddelser af egentlige kernekapitalinstrumenter i enheder i den finansielle sektor, når instituttet ikke har væsentlige investeringer i disse enheder (beløb over tærsklen på 10 % og fratrukket anerkendte korte positioner) (negativt beløb)</t>
  </si>
  <si>
    <t>36 (1) (h), 43, 45, 46, 49 (2) (3), 79</t>
  </si>
  <si>
    <t>Instituttets relevante direkte, indirekte og syntetiske besiddelser af egentlige kernekapitalinstrumenter i enheder i den finansielle sektor, når instituttet har væsentlige investeringer i disse enheder (beløb over tærsklen på 10 % og fratrukket anerkendte korte positioner) (negativt beløb)</t>
  </si>
  <si>
    <t>36 (1) (i), 43, 45, 47
48 (1) (b), 49 (1) to (3), 79</t>
  </si>
  <si>
    <t>Eksponeringsværdien af følgende poster, som opfylder betingelserne for at kunne tildeles en risikovægt på 1 250 %, hvis instituttet vælger fradragsalternativet</t>
  </si>
  <si>
    <t>36 (1) (k)</t>
  </si>
  <si>
    <t>36 (1) (k) (i), 89 to 91</t>
  </si>
  <si>
    <t>EU-20c</t>
  </si>
  <si>
    <t xml:space="preserve">     heraf: securitiseringspositioner (negativt beløb)</t>
  </si>
  <si>
    <t>36 (1) (k) (ii), 243 (1) (b)
244 (1) (b), 258</t>
  </si>
  <si>
    <t>EU-20d</t>
  </si>
  <si>
    <t xml:space="preserve">     heraf: leveringsrisiko (free deliveries) (negativt beløb)</t>
  </si>
  <si>
    <t>36 (1) (k) (iii), 379 (3)</t>
  </si>
  <si>
    <t>Udskudte skatteaktiver, som skyldes midlertidige forskelle (beløb over tærsklen på 10 %, fratrukket tilknyttede skatteforpligtelser, hvis betingelserne i artikel 38, stk. 3, i CRR er opfyldt) (negativt beløb)</t>
  </si>
  <si>
    <t>36 (1) (c), 38, 48 (1) (a)</t>
  </si>
  <si>
    <t>Beløb, der overstiger tærsklen på 17,65 % (negativt beløb)</t>
  </si>
  <si>
    <t>48 (1)</t>
  </si>
  <si>
    <t xml:space="preserve">     heraf: instituttets direkte, indirekte og syntetiske besiddelser af egentlige kernekapitalinstrumenter i enheder i den finansielle sektor, når instituttet har væsentlige investeringer i disse enheder</t>
  </si>
  <si>
    <t>36 (1) (i), 48 (1) (b)</t>
  </si>
  <si>
    <t xml:space="preserve">     heraf: udskudte skatteaktiver, som skyldes midlertidige forskelle</t>
  </si>
  <si>
    <t>EU-25a</t>
  </si>
  <si>
    <t>Tab i det løbende regnskabsår (negativt beløb)</t>
  </si>
  <si>
    <t>36 (1) (a)</t>
  </si>
  <si>
    <t>EU-25b</t>
  </si>
  <si>
    <t>Forventet skat vedrørende egentlige kernekapitalposter, undtagen når instituttet behørigt tilpasser størrelsen af de egentlige kernekapitalposter, hvis skatten reducerer det beløb, hvormed disse poster kan anvendes til dækning af risici eller tab (negativt beløb)</t>
  </si>
  <si>
    <t>36 (1) (l)</t>
  </si>
  <si>
    <t>Kvalificerede fradrag i hybrid kernekapital, der overstiger instituttets hybride kernekapitalposter (negativt beløb)</t>
  </si>
  <si>
    <t>36 (1) (j)</t>
  </si>
  <si>
    <t>27a</t>
  </si>
  <si>
    <t>Andre lovpligtige justeringer</t>
  </si>
  <si>
    <t>473a</t>
  </si>
  <si>
    <t>Samlede lovpligtige justeringer af egentlig kernekapital</t>
  </si>
  <si>
    <t xml:space="preserve">Egentlig kernekapital </t>
  </si>
  <si>
    <t>Hybrid kernekapital: instrumenter</t>
  </si>
  <si>
    <t>Kapitalinstrumenter og overkurs ved emission i tilknytning hertil</t>
  </si>
  <si>
    <t>51, 52</t>
  </si>
  <si>
    <t xml:space="preserve">     heraf: klassificeret som egenkapital i henhold til de gældende regnskabsstandarder</t>
  </si>
  <si>
    <t xml:space="preserve">     heraf: klassificeret som forpligtelser i henhold til de gældende regnskabsstandarder</t>
  </si>
  <si>
    <t>Beløb for kvalificerede poster omhandlet i artikel 484, stk. 4, i CRR og overkurs ved emission i tilknytning hertil underlagt udfasning fra hybrid kernekapital</t>
  </si>
  <si>
    <t>486 (3)</t>
  </si>
  <si>
    <t>EU-33a</t>
  </si>
  <si>
    <t>Beløb for kvalificerede poster omhandlet i artikel 494a, stk. 1, i CRR underlagt udfasning fra hybrid kernekapital</t>
  </si>
  <si>
    <t>EU-33b</t>
  </si>
  <si>
    <t>Beløb for kvalificerede poster omhandlet i artikel 494b, stk. 1, i CRR underlagt udfasning fra hybrid kernekapital</t>
  </si>
  <si>
    <t xml:space="preserve">Kvalificerende kernekapital indregnet i den konsoliderede hybride kernekapital (herunder minoritetsinteresser, der ikke er indregnet i række 5), som er udstedt af datterselskaber og indehaves af tredjemand </t>
  </si>
  <si>
    <t>85, 86</t>
  </si>
  <si>
    <t xml:space="preserve">    heraf: instrumenter udstedt af datterselskaber og underlagt udfasning </t>
  </si>
  <si>
    <t xml:space="preserve">   Hybrid kernekapital før lovpligtige justeringer</t>
  </si>
  <si>
    <t>Hybrid kernekapital: lovpligtige justeringer</t>
  </si>
  <si>
    <t>Et instituts direkte, indirekte og syntetiske besiddelser af egne hybride kernekapitalinstrumenter (negativt beløb)</t>
  </si>
  <si>
    <t>52 (1) (b), 56 (a), 57</t>
  </si>
  <si>
    <t>Direkte, indirekte og syntetiske besiddelser af hybride kernekapitalinstrumenter i enheder i den finansielle sektor, når disse enheder har en besiddelse i krydsejerskab med instituttet, og ejerskabet er blevet indgået for kunstigt at øge instituttets kapitalgrundlag (negativt beløb)</t>
  </si>
  <si>
    <t>56 (b), 58</t>
  </si>
  <si>
    <t>Direkte, indirekte og syntetiske besiddelser af hybride kernekapitalinstrumenter i enheder i den finansielle sektor, når instituttet ikke har væsentlige investeringer i disse enheder (beløb over tærsklen på 10 % og fratrukket anerkendte korte positioner) (negativt beløb)</t>
  </si>
  <si>
    <t>56 (c), 59, 60, 79</t>
  </si>
  <si>
    <t>Instituttets direkte, indirekte og syntetiske besiddelser af hybride kernekapitalinstrumenter i enheder i den finansielle sektor, når instituttet har væsentlige investeringer i disse enheder (fratrukket anerkendte korte positioner) (negativt beløb)</t>
  </si>
  <si>
    <t>56 (d), 59, 79</t>
  </si>
  <si>
    <t>Kvalificerede fradrag i supplerende kapital, der overstiger instituttets supplerende kapitalposter (negativt beløb)</t>
  </si>
  <si>
    <t>56 (e)</t>
  </si>
  <si>
    <t xml:space="preserve">42a </t>
  </si>
  <si>
    <t>Andre lovpligtige justeringer af den hybride kernekapital</t>
  </si>
  <si>
    <t>Samlede lovpligtige justeringer af hybrid kernekapital</t>
  </si>
  <si>
    <t xml:space="preserve">Hybrid kernekapital </t>
  </si>
  <si>
    <t>Kernekapital (kernekapital = egentlig kernekapital + hybrid kernekapital)</t>
  </si>
  <si>
    <t>Supplerende kapital: instrumenter</t>
  </si>
  <si>
    <t>62, 63</t>
  </si>
  <si>
    <t>Beløbet for kvalificerede poster omhandlet i artikel 484, stk. 5, i CRR og overkurs ved emission i tilknytning hertil underlagt udfasning fra supplerende kapital, jf. artikel 486, stk. 4, i CRR</t>
  </si>
  <si>
    <t>486 (4)</t>
  </si>
  <si>
    <t>EU-47a</t>
  </si>
  <si>
    <t>Beløb for kvalificerede poster omhandlet i artikel 494a, stk. 2, i CRR underlagt udfasning fra supplerende kapital.</t>
  </si>
  <si>
    <t>EU-47b</t>
  </si>
  <si>
    <t>Beløb for kvalificerede poster omhandlet i artikel 494b, stk. 2, i CRR underlagt udfasning fra supplerende kapital.</t>
  </si>
  <si>
    <t xml:space="preserve">Kvalificerende kapitalgrundlagsinstrumenter indregnet i konsolideret supplerende kapital (herunder minoritetsinteresser, der ikke medtages i række 5 eller 34), som er udstedt af datterselskaber og indehaves af tredjemand. </t>
  </si>
  <si>
    <t>87, 88</t>
  </si>
  <si>
    <t xml:space="preserve">   heraf: instrumenter udstedt af datterselskaber og underlagt udfasning</t>
  </si>
  <si>
    <t>Kreditrisikojusteringer</t>
  </si>
  <si>
    <t>62 (c) &amp; (d)</t>
  </si>
  <si>
    <t>Supplerende kapital før lovpligtige justeringer</t>
  </si>
  <si>
    <t>Supplerende kapital: lovpligtige justeringer </t>
  </si>
  <si>
    <t>Et instituts direkte, indirekte og syntetiske besiddelser af egne supplerende kapitalinstrumenter og efterstillede lån (negativt beløb)</t>
  </si>
  <si>
    <t>63 (b) (i), 66 (a), 67</t>
  </si>
  <si>
    <t>Direkte, indirekte og syntetiske besiddelser af supplerende kapitalinstrumenter og efterstillede lån i enheder i den finansielle sektor, når disse enheder har en besiddelse i krydsejerskab med instituttet, og ejerskabet er blevet indgået for kunstigt at øge instituttets kapitalgrundlag (negativt beløb)</t>
  </si>
  <si>
    <t>66 (b), 68</t>
  </si>
  <si>
    <t xml:space="preserve">Direkte, indirekte og syntetiske besiddelser af supplerende kapitalinstrumenter i enheder i den finansielle sektor, når instituttet ikke har væsentlige investeringer i disse enheder (beløb over tærsklen på 10 % og fratrukket anerkendte korte positioner) (negativt beløb)  </t>
  </si>
  <si>
    <t>66 (c), 69, 70, 79</t>
  </si>
  <si>
    <t>54a</t>
  </si>
  <si>
    <t>Instituttets direkte, indirekte og syntetiske besiddelser af supplerende kapitalinstrumenter og efterstillede lån i enheder i den finansielle sektor, når instituttet har væsentlige investeringer i disse enheder (fratrukket anerkendte korte positioner) (negativt beløb)</t>
  </si>
  <si>
    <t>66 (d), 69, 79</t>
  </si>
  <si>
    <t>EU-56a </t>
  </si>
  <si>
    <t>Kvalificerede fradrag i nedskrivningsrelevante passiver, som overstiger instituttets nedskrivningsrelevante passiver (negativt beløb)</t>
  </si>
  <si>
    <t>EU-56b</t>
  </si>
  <si>
    <t>Andre lovpligtige justeringer af den supplerende kapital</t>
  </si>
  <si>
    <t>Samlede lovpligtige justeringer af supplerende kapital</t>
  </si>
  <si>
    <t>Supplerende kapital (T2)</t>
  </si>
  <si>
    <t>Samlet kapital (samlet kapital = kernekapital + supplerende kapital)</t>
  </si>
  <si>
    <t>Kapitalprocenter og -krav, inkl. buffere </t>
  </si>
  <si>
    <t>Egentlig kernekapital</t>
  </si>
  <si>
    <t>92 (2) (a)</t>
  </si>
  <si>
    <t>92 (2) (b)</t>
  </si>
  <si>
    <t>92 (2) (c)</t>
  </si>
  <si>
    <t>Instituttets sammenlagte kapitalkrav for egentlig kernekapital</t>
  </si>
  <si>
    <t>CRD 128, 129, 130, 131, 133</t>
  </si>
  <si>
    <t xml:space="preserve">heraf: krav om kapitalbevaringsbuffer </t>
  </si>
  <si>
    <t xml:space="preserve">heraf: krav om kontracyklisk kapitalbuffer </t>
  </si>
  <si>
    <t xml:space="preserve">heraf: krav om systemisk risikobuffer </t>
  </si>
  <si>
    <t>EU-67a</t>
  </si>
  <si>
    <t>heraf: krav om G-SII-buffer eller O-SII-buffer</t>
  </si>
  <si>
    <t>EU-67b</t>
  </si>
  <si>
    <t>heraf: krav om yderligere kapitalgrundlag til at tage højde for andre risici end risikoen for overdreven gearing (%)</t>
  </si>
  <si>
    <t>Tilgængelig egentlig kernekapital (som en procentdel af risikoeksponeringen) efter opfyldelse af minimumskapitalkrav</t>
  </si>
  <si>
    <t>CRD 128</t>
  </si>
  <si>
    <t>Nationale minima (hvis forskellige fra Basel III)</t>
  </si>
  <si>
    <t>Beløb under tærsklerne for fradrag (før risikovægtning) </t>
  </si>
  <si>
    <t xml:space="preserve">Direkte og indirekte besiddelser af kapitalgrundlag og nedskrivningsrelevante passiver i enheder i den finansielle sektor, når instituttet ikke har væsentlige investeringer i disse enheder (beløb under tærsklen på 10 % og fratrukket anerkendte korte positioner)   </t>
  </si>
  <si>
    <t>36 (1) (h), 45, 46
56 (c), 59, 60, 66 (c), 69, 70</t>
  </si>
  <si>
    <t xml:space="preserve">Instituttets direkte og indirekte besiddelser af egentlige kernekapitalinstrumenter i enheder i den finansielle sektor, når instituttet har væsentlige investeringer i disse enheder (beløb under tærsklen på 17,65 % og fratrukket anerkendte korte positioner) </t>
  </si>
  <si>
    <t>36 (1) (i), 45, 48</t>
  </si>
  <si>
    <t>Udskudte skatteaktiver, som skyldes midlertidige forskelle (beløb under tærsklen på 17,65 %, fratrukket tilknyttede skatteforpligtelser, hvis betingelserne i artikel 38, stk. 3, i CRR er opfyldt)</t>
  </si>
  <si>
    <t>36 (1) (c), 38, 48</t>
  </si>
  <si>
    <t>Gældende lofter over indregning af hensættelser i supplerende kapital </t>
  </si>
  <si>
    <t>Kreditrisikojusteringer indregnet i den supplerende kapital i forbindelse med eksponeringer opgjort efter standardmetoden (før anvendelse af loftet)</t>
  </si>
  <si>
    <t>Loft for indregning af kreditrisikojusteringer i den supplerende kapital opgjort efter standardmetoden</t>
  </si>
  <si>
    <t>Kreditrisikojusteringer indregnet i den supplerende kapital i forbindelse med eksponeringer opgjort efter IRB-metoden (før anvendelse af loftet)</t>
  </si>
  <si>
    <t>Loft for indregning af kreditrisikojusteringer i den supplerende kapital opgjort efter IRB-metoden</t>
  </si>
  <si>
    <t>Kapitalinstrumenter underlagt udfasning (kun i perioden fra den 1. januar 2014 til den 1. januar 2022)</t>
  </si>
  <si>
    <t>Nuværende loft over egentlige kernekapitalinstrumenter underlagt udfasning</t>
  </si>
  <si>
    <t>484 (3), 486 (2) &amp; (5)</t>
  </si>
  <si>
    <t>Beløb ikke indregnet i den egentlige kernekapital som følge af loft (overskridelse af loft efter indfrielse og forfald)</t>
  </si>
  <si>
    <t>Nuværende loft for hybride kernekapitalinstrumenter underlagt udfasning</t>
  </si>
  <si>
    <t>484 (4), 486 (3) &amp; (5)</t>
  </si>
  <si>
    <t>Beløb ikke indregnet i den hybride kernekapital som følge af loft (overskridelse af loft efter indfrielse og forfald)</t>
  </si>
  <si>
    <t>Nuværende loft for supplerende kapitalinstrumenter underlagt udfasning</t>
  </si>
  <si>
    <t>484 (5), 486 (4) &amp; (5)</t>
  </si>
  <si>
    <t>Beløb ikke indregnet i den supplerende kapital som følge af loft (overskridelse af loft efter indfrielse og forfald)</t>
  </si>
  <si>
    <t>Immaterielle aktiver (fratrukket tilhørende skatteforpligtelser) 
(negativt beløb)</t>
  </si>
  <si>
    <t>Stigning i egenkapitalen, som er genereret af securitiserede aktiver 
(negativt beløb)</t>
  </si>
  <si>
    <t>Generelle krediteksponeringer</t>
  </si>
  <si>
    <t>Relevante krediteksponeringer — Markedsrisiko</t>
  </si>
  <si>
    <t xml:space="preserve">Risikovægtede eksponeringer </t>
  </si>
  <si>
    <t>Kontracyklisk buffersats
(%)</t>
  </si>
  <si>
    <t>Eksponeringsværdi opgjort efter IRB-metoden</t>
  </si>
  <si>
    <t xml:space="preserve"> I alt</t>
  </si>
  <si>
    <t>Opdeling efter land:</t>
  </si>
  <si>
    <t>Danmark</t>
  </si>
  <si>
    <t>LU</t>
  </si>
  <si>
    <t>IS</t>
  </si>
  <si>
    <t>GL</t>
  </si>
  <si>
    <t>CH</t>
  </si>
  <si>
    <t>BE</t>
  </si>
  <si>
    <t>Sum af lange og korte positioner af eksponeringer i handels-beholdningen for standard-metoden</t>
  </si>
  <si>
    <t>Værdi af eksponeringer i handels-beholdningen for interne modeller</t>
  </si>
  <si>
    <t>Eksponerings-værdi i alt</t>
  </si>
  <si>
    <t>Relevante kredit-eksponeringer — Kreditrisiko</t>
  </si>
  <si>
    <t>Relevante kredit-eksponeringer — Markeds-risiko</t>
  </si>
  <si>
    <t>Vægte for kapitalgrund-lagskrav
(%)</t>
  </si>
  <si>
    <t>Securitiserings-eksponeringer — Værdi af eksponeringer uden for handels-beholdningen</t>
  </si>
  <si>
    <t xml:space="preserve">Relevante kredit-eksponeringer — Securitiserings-positioner uden for handels-beholdningen </t>
  </si>
  <si>
    <t>Eksponerings-værdi opgjort efter standard-metoden</t>
  </si>
  <si>
    <t>Skema EU LIQ1 - Kvantitative oplysninger om likviditetsdækningsgrad</t>
  </si>
  <si>
    <t>Konsolidering: (individuel/konsolideret)</t>
  </si>
  <si>
    <t>Uvægtet værdi i alt (gennemsnit)</t>
  </si>
  <si>
    <t>Vægtet værdi i alt (gennemsnit)</t>
  </si>
  <si>
    <t>EU 1a</t>
  </si>
  <si>
    <t>Kvartalsafslutning den (DD måned ÅÅÅÅ)</t>
  </si>
  <si>
    <t>EU 1b</t>
  </si>
  <si>
    <t>Antal datapunkter, der anvendes i beregningen af gennemsnit</t>
  </si>
  <si>
    <t>LIKVIDE AKTIVER AF HØJ KVALITET</t>
  </si>
  <si>
    <t>Likvide aktiver af høj kvalitet (HQLA) i alt</t>
  </si>
  <si>
    <t>UDGÅENDE PENGESTRØMME</t>
  </si>
  <si>
    <t>Detailindskud og indskud fra små erhvervskunder, heraf:</t>
  </si>
  <si>
    <t>Stabile indskud</t>
  </si>
  <si>
    <t>Mindre stabile indskud</t>
  </si>
  <si>
    <t>Usikret engrosfinansiering</t>
  </si>
  <si>
    <t>Transaktionsrelaterede indskud (alle modparter) og indskud i netværk af kooperative banker</t>
  </si>
  <si>
    <t>Ikketransaktionsrelaterede indskud (alle modparter)</t>
  </si>
  <si>
    <t>Usikret gæld</t>
  </si>
  <si>
    <t>Sikret engrosfinansiering</t>
  </si>
  <si>
    <t>Yderligere krav</t>
  </si>
  <si>
    <t>Udgående pengestrømme vedrørende derivateksponeringer og andre krav til sikkerhedsstillelse</t>
  </si>
  <si>
    <t>Udgående pengestrømme vedrørende tabt finansiering fra gældsprodukter</t>
  </si>
  <si>
    <t>Kredit- og likviditetsfaciliteter</t>
  </si>
  <si>
    <t>Andre kontraktmæssige finansieringsforpligtelser</t>
  </si>
  <si>
    <t>Øvrige forpligtelser vedrørende eventualfinansiering</t>
  </si>
  <si>
    <t>UDGÅENDE PENGESTRØMME I ALT</t>
  </si>
  <si>
    <t>INDGÅENDE PENGESTRØMME</t>
  </si>
  <si>
    <t>Sikrede udlån (f.eks. reverse repos)</t>
  </si>
  <si>
    <t>Indgående pengestrømme fra eksponeringer, der ikke er misligholdt</t>
  </si>
  <si>
    <t>Andre indgående pengestrømme</t>
  </si>
  <si>
    <t>EU-19a</t>
  </si>
  <si>
    <t>(Forskel mellem vægtede indgående pengestrømme i alt og vægtede udgående pengestrømme i alt, som opstår som følge af transaktioner i tredjelande, hvor der er overførselsrestriktioner, eller som er denomineret i ikkekonvertible valutaer)</t>
  </si>
  <si>
    <t>EU-19b</t>
  </si>
  <si>
    <t>(Overskydende indgående pengestrømme fra et tilknyttet specialiseret kreditinstitut)</t>
  </si>
  <si>
    <t>INDGÅENDE PENGESTRØMME I ALT</t>
  </si>
  <si>
    <t>Helt undtagne indgående pengestrømme</t>
  </si>
  <si>
    <t>Indgående pengestrømme underlagt loft på 90 %</t>
  </si>
  <si>
    <t>Indgående pengestrømme underlagt loft på 75 %</t>
  </si>
  <si>
    <t xml:space="preserve">JUSTERET VÆRDI I ALT </t>
  </si>
  <si>
    <t>EU-21</t>
  </si>
  <si>
    <t>LIKVIDITETSBUFFER</t>
  </si>
  <si>
    <t>UDGÅENDE NETTOPENGESTRØMME I ALT</t>
  </si>
  <si>
    <t>LIKVIDITETSDÆKNINGSGRAD</t>
  </si>
  <si>
    <t>(i valutabeløb)</t>
  </si>
  <si>
    <t>Uvægtet værdi efter restløbetid</t>
  </si>
  <si>
    <t>Vægtet værdi</t>
  </si>
  <si>
    <t>Ingen løbetid</t>
  </si>
  <si>
    <t>&lt; 6 måneder</t>
  </si>
  <si>
    <t>6 måneder til &lt; 1 år</t>
  </si>
  <si>
    <t>≥ 1 år</t>
  </si>
  <si>
    <t>Poster vedrørende tilgængelig stabil finansiering (ASF)</t>
  </si>
  <si>
    <t>Kapitalposter og -instrumenter</t>
  </si>
  <si>
    <t>Kapitalgrundlag</t>
  </si>
  <si>
    <t>Andre kapitalinstrumenter</t>
  </si>
  <si>
    <t>Detailindskud</t>
  </si>
  <si>
    <t>Engrosfinansiering:</t>
  </si>
  <si>
    <t>Transaktionsrelaterede indskud</t>
  </si>
  <si>
    <t>Anden engrosfinansiering</t>
  </si>
  <si>
    <t>Indbyrdes afhængige passiver</t>
  </si>
  <si>
    <t xml:space="preserve">Andre passiver: </t>
  </si>
  <si>
    <t xml:space="preserve">NSFR-derivatforpligtelser </t>
  </si>
  <si>
    <t>Alle øvrige passiver og kapitalinstrumenter, der ikke indgår i ovenstående kategorier</t>
  </si>
  <si>
    <t>Tilgængelig stabil finansiering (ASF) i alt</t>
  </si>
  <si>
    <t>Poster vedrørende krævet stabil finansiering (RSF)</t>
  </si>
  <si>
    <t>EU-15a</t>
  </si>
  <si>
    <t>Aktiver, der er behæftede for en restløbetid på et år eller mere i en sikkerhedspulje</t>
  </si>
  <si>
    <t>Indskud i andre finansielle institutter til transaktionsrelaterede formål</t>
  </si>
  <si>
    <t>Ikkemisligholdte lån og værdipapirer:</t>
  </si>
  <si>
    <t>Værdipapirfinansieringstransaktioner, der ikke er misligholdt, med finansielle kunder, og som er sikret ved likvide aktiver af høj kvalitet på niveau 1, der er underlagt et haircut på 0 %</t>
  </si>
  <si>
    <t>Med en risikovægt på mindre end eller lig med 35 % i henhold til Basel II-standardmetoden for kreditrisiko</t>
  </si>
  <si>
    <t xml:space="preserve">Ikkemisligholdte realkreditlån i beboelsesejendomme, heraf: </t>
  </si>
  <si>
    <t>Andre lån og værdipapirer, der ikke er misligholdt, og som ikke kan betragtes som likvide aktiver af høj kvalitet, herunder børsnoterede aktier og balanceførte handelsfinansieringsprodukter</t>
  </si>
  <si>
    <t>Indbyrdes afhængige aktiver</t>
  </si>
  <si>
    <t/>
  </si>
  <si>
    <t xml:space="preserve">Andre aktiver: </t>
  </si>
  <si>
    <t>Fysisk handlede råvarer</t>
  </si>
  <si>
    <t>Aktiver stillet som initialmargen for derivatkontrakter og bidrag til CCP'ers misligholdelsesfonde</t>
  </si>
  <si>
    <t xml:space="preserve">NSFR-derivatforpligtelser før fradrag af stillet variationsmargen </t>
  </si>
  <si>
    <t>Alle øvrige aktiver, der ikke indgår i ovenstående kategorier</t>
  </si>
  <si>
    <t>Ikkebalanceførte poster</t>
  </si>
  <si>
    <t>Net stable funding ratio (%)</t>
  </si>
  <si>
    <t>Værdipapirfinansieringstransaktioner med finansielle kunder, der ikke er misligholdt, og som er sikret ved andre aktiver og lån og forskud til finansieringsinstitutter</t>
  </si>
  <si>
    <t>Lån, der ikke er misligholdt, til ikkefinansielle erhvervskunder, til detailkunder og små erhvervskunder og til stater og offentlige enheder, heraf:</t>
  </si>
  <si>
    <t>NSFR-derivataktiver </t>
  </si>
  <si>
    <t xml:space="preserve">omfattet af modpartskredit-risikorammen </t>
  </si>
  <si>
    <t>omfattet af securitiserings-rammen</t>
  </si>
  <si>
    <t>omfattet af markedsrisiko-rammen</t>
  </si>
  <si>
    <t>Sparekassen Sjælland-Fyn A/S</t>
  </si>
  <si>
    <t>DK0030514989</t>
  </si>
  <si>
    <t>DKK 175</t>
  </si>
  <si>
    <t>30-03-2028, 100 % af hovedstol</t>
  </si>
  <si>
    <t>Variabel</t>
  </si>
  <si>
    <t>Cibor 6m + 6,50%</t>
  </si>
  <si>
    <t>Obligationer til amortiseret kostpris</t>
  </si>
  <si>
    <t>GB</t>
  </si>
  <si>
    <t>IT</t>
  </si>
  <si>
    <t>VE</t>
  </si>
  <si>
    <t>NO</t>
  </si>
  <si>
    <t>PT</t>
  </si>
  <si>
    <t>ES</t>
  </si>
  <si>
    <t>SE</t>
  </si>
  <si>
    <t>DE</t>
  </si>
  <si>
    <t>US</t>
  </si>
  <si>
    <t>heraf: med sikkerheder i fast ejendom</t>
  </si>
  <si>
    <t>heraf aktiver, der kan stilles som sikkerhed i centralbanken</t>
  </si>
  <si>
    <t>035</t>
  </si>
  <si>
    <t>Nominelle værdi af modtagne sikkerheder eller egne udstedte gældsværdipapirer</t>
  </si>
  <si>
    <t>heraf aktiver, der med den nominelle værdi ville kunne klassificeres som EHQLA'er og HQLA'er</t>
  </si>
  <si>
    <t>Andre behæftelseskilder</t>
  </si>
  <si>
    <t>Behæftelseskilder i alt</t>
  </si>
  <si>
    <t>heraf: udstedt af andre enheder i organisationen</t>
  </si>
  <si>
    <t>heraf: genanvendte modtagne sikkerheder</t>
  </si>
  <si>
    <t>heraf: egne udstedte behæftede gældsværdipapirer</t>
  </si>
  <si>
    <t xml:space="preserve">       Derivater</t>
  </si>
  <si>
    <t xml:space="preserve">          heraf: Over-the-counter (OTC)</t>
  </si>
  <si>
    <t xml:space="preserve">       Indskud</t>
  </si>
  <si>
    <t xml:space="preserve">          Repoer</t>
  </si>
  <si>
    <t xml:space="preserve">             heraf: central banker</t>
  </si>
  <si>
    <t xml:space="preserve">          Indskud med sikkerhedsstillelse, bortset fra repo'er</t>
  </si>
  <si>
    <t xml:space="preserve">      Gældsværdipapirer</t>
  </si>
  <si>
    <t xml:space="preserve">          heraf: særligt dækkede obligationer og særligt dækkede realkreditobligationer</t>
  </si>
  <si>
    <t xml:space="preserve">          heraf: securitiseringer</t>
  </si>
  <si>
    <t xml:space="preserve">     Nominelle værdi af modtagne lånetilsagn</t>
  </si>
  <si>
    <t xml:space="preserve">     Nominelle værdi af modtagne finansielle garantier</t>
  </si>
  <si>
    <t xml:space="preserve">     Regnskabsmæssig værdi lånte værdipapirer med ikke-kontante sikkerheder</t>
  </si>
  <si>
    <t xml:space="preserve">     Andre</t>
  </si>
  <si>
    <t>0010</t>
  </si>
  <si>
    <t>0020</t>
  </si>
  <si>
    <t>0030</t>
  </si>
  <si>
    <t>0070</t>
  </si>
  <si>
    <t>0071</t>
  </si>
  <si>
    <t>-</t>
  </si>
  <si>
    <t>Alle tal i DKK 1.000 pr. 31.12.2022</t>
  </si>
  <si>
    <t>EU OV1 - Oversigt over samlede risikoeksponeringer</t>
  </si>
  <si>
    <t>EU KM1 - Skema om væsentlige målekriterier</t>
  </si>
  <si>
    <t>EU LI1 - Forskelle mellem de regnskabsmæssige rammer og rammerne for tilsynsmæssig konsolidering og sammenstilling af regnskabskategorierne og lovmæssigt fastsatte risikokategorier</t>
  </si>
  <si>
    <t xml:space="preserve">EU LI2 - Primære kilder til forskelle mellem de tilsynsmæssige eksponeringsbeløb og regnskabsmæssige værdier </t>
  </si>
  <si>
    <t xml:space="preserve">EU LI3 - Skitsering af forskellene i konsolideringens omfang (enhed for enhed) </t>
  </si>
  <si>
    <t>EU CC1 - Sammensætning af lovpligtigt kapitalgrundlag</t>
  </si>
  <si>
    <t>EU-CCyB1 - Geografisk fordeling af krediteksponeringer, der er relevante for beregningen af den kontracykliske kapitalbuffer</t>
  </si>
  <si>
    <t>EU-CCyB2 - Størrelsen af den institutspecifikke kontracykliske kapitalbuffer</t>
  </si>
  <si>
    <t>EU CR1 - Ikkemisligholdte og misligholdte eksponeringer og dertil knyttede bestemmelser</t>
  </si>
  <si>
    <t>EU CR4 - Standardmetode — Kreditrisikoeksponering og virkninger af kreditrisikoreduktionsteknikker</t>
  </si>
  <si>
    <t>EU CR5 - Standardmetode</t>
  </si>
  <si>
    <t>EU CCR2 - Transaktioner underlagt kapitalgrundlagskrav for kreditværdijusteringsrisiko</t>
  </si>
  <si>
    <t>EU CCR3 - standardmetoden — modpartskreditrisikoeksponeringer efter eksponeringsklasse og risikovægte</t>
  </si>
  <si>
    <t>EU CCR5 - Sammensætning af sikkerhedsstillelse for modpartskreditrisikoeksponeringer</t>
  </si>
  <si>
    <t xml:space="preserve">EU REM1 - Aflønning tildelt i løbet af regnskabsåret </t>
  </si>
  <si>
    <t>EU REM5 - Oplysninger om aflønning af medarbejdere, hvis arbejde har væsentlig indflydelse på instituttets risikoprofil (identificerede medarbejdere)</t>
  </si>
  <si>
    <t>EU AE3 - Behæftelseskilder</t>
  </si>
  <si>
    <t>EU INS1 - Forsikringsinteresser</t>
  </si>
  <si>
    <t>EU INS2 - Finansielle konglomerater — Oplysninger om kapitalgrundlag og kapitalprocent</t>
  </si>
  <si>
    <t>EU PV1 - Justeringer som følge af forsigtig værdiansættelse (PVA)</t>
  </si>
  <si>
    <t>EU CC2 - Afstemning mellem lovbestemt kapitalgrundlag og balancen i de reviderede regnskaber</t>
  </si>
  <si>
    <t>EU CR10 - Specialiseret långivning og aktieeksponeringer i henhold til den forenklede risikovægtningsmetode</t>
  </si>
  <si>
    <t>EU CCR4 - IRB-metoden — modpartskreditrisikoeksponeringer efter eksponeringsklasse og PD-skala</t>
  </si>
  <si>
    <t>EU CCR6 - Eksponering for kreditderivater</t>
  </si>
  <si>
    <t>EU REM2 - Særlige betalinger til medarbejdere, hvis arbejde har væsentlig indflydelse på instituttets risikoprofil (identificerede medarbejdere)</t>
  </si>
  <si>
    <t xml:space="preserve">EU REM3 - Udskudt aflønning </t>
  </si>
  <si>
    <t>EU REM4 - Aflønning på 1 mio. EUR eller derover pr. regnskabsår</t>
  </si>
  <si>
    <t>1.4</t>
  </si>
  <si>
    <t>EU CR1 - A - Løbetid på eksponeringer</t>
  </si>
  <si>
    <t xml:space="preserve">     heraf: kvalificerede andele uden for den finansielle sektor 
     (negativt beløb)</t>
  </si>
  <si>
    <t>Skema EU CR4 - Standardmetode — Kreditrisikoeksponering og virkninger af kreditrisikoreduktionsteknikker</t>
  </si>
  <si>
    <t>Skema CR5 - Standardmetode</t>
  </si>
  <si>
    <t>Fast format</t>
  </si>
  <si>
    <t>Egentlig kernekapital (CET1), som hvis overgangsordningen for IFRS9 eller tilsvarende forventede kapitaltab ikke var anvendt</t>
  </si>
  <si>
    <t>Kernekapital, som hvis overgangsordningen for IFRS9 eller tilsvarende forventede kapitaltab ikke var anvendt</t>
  </si>
  <si>
    <t>Samlede risikovægtede eksponeringer, som hvis overgangsordningen for IFRS9 eller tilsvarende forventede kapitaltab ikke var anvendt</t>
  </si>
  <si>
    <t>Egentlig kernekapital (i procent af de samlede risikovægtede eksponeringer), som hvis overgangsordningen for IFRS9 eller tilsvarende forventede kapitaltab ikke var anvendt</t>
  </si>
  <si>
    <t>Kernekapital (i procent af risikoeksponeringsbeløb), som hvis overgangsordningen for IFRS9 eller tilsvarende forventede kapitaltab ikke var anvendt</t>
  </si>
  <si>
    <t>Samlede kernekapital (i procent af risikoeksponeringsbeløb), som hvis overgangsordningen for IFRS9 eller tilsvarende forventede kapitaltab ikke var anvendt</t>
  </si>
  <si>
    <t>Gearingsgrad, som hvis overgangsordningen for IFRS9 eller tilsvarende forventede kapitaltab ikke var anvendt</t>
  </si>
  <si>
    <t>Samlet kapital, som hvis overgangsordningen for IFRS9 eller tilsvarende forventede kapitaltab ikke var anvendt</t>
  </si>
  <si>
    <t>Egentlig kernekapital (i procent af de samlede risikovægtede eksponeringer)</t>
  </si>
  <si>
    <t>Skema EU OV1 - Oversigt over samlede risikoeksponeringer</t>
  </si>
  <si>
    <t>Skema EU KM1 - Skema om væsentlige målekriterier</t>
  </si>
  <si>
    <t xml:space="preserve">Skema EU LI1 - Forskelle mellem de regnskabsmæssige rammer og rammerne for tilsynsmæssig konsolidering og sammenstilling af regnskabskategorierne og lovmæssigt fastsatte risikokategorier </t>
  </si>
  <si>
    <t xml:space="preserve">Skema EU LI2 - Primære kilder til forskelle mellem de tilsynsmæssige eksponeringsbeløb og regnskabsmæssige værdier </t>
  </si>
  <si>
    <t xml:space="preserve">Skema EU LI3 - Skitsering af forskellene i konsolideringens omfang (enhed for enhed) </t>
  </si>
  <si>
    <t>Skema EU CC1 - Sammensætning af lovpligtigt kapitalgrundlag</t>
  </si>
  <si>
    <t>Skema EU CCA - Hovedtræk ved lovpligtige kapitalgrundlagsinstrumenter og nedskrivningsrelevante passivinstrumenter</t>
  </si>
  <si>
    <t>Skema EU-CCyB1 - Geografisk fordeling af krediteksponeringer, der er relevante for beregningen af den kontracykliske kapitalbuffer</t>
  </si>
  <si>
    <t>Skema EU-CCyB2 - Størrelsen af den institutspecifikke kontracykliske kapitalbuffer</t>
  </si>
  <si>
    <t xml:space="preserve">Skema EU LIQ2 - Net stable funding ratio </t>
  </si>
  <si>
    <t xml:space="preserve">Skema EU CR1 - Ikkemisligholdte og misligholdte eksponeringer og dertil knyttede bestemmelser. </t>
  </si>
  <si>
    <t>Skema EU CR1-A - Løbetid på eksponeringer</t>
  </si>
  <si>
    <t>Skema EU CQ3 - Kreditkvalitet af ikkemisligholdte og misligholdte eksponeringer efter forfaldsdage</t>
  </si>
  <si>
    <t>Skema EU CQ5 - Kreditkvalitet af lån og forskud til ikkefinansielle selskaber efter branche</t>
  </si>
  <si>
    <t>Skema EU CR3 - Overblik over kreditrisikoreduktionsteknikker</t>
  </si>
  <si>
    <t>Skema EU CCR2 - Transaktioner underlagt kapitalgrundlagskrav for kreditværdijusteringsrisiko</t>
  </si>
  <si>
    <t>Skema EU CCR3 - standardmetoden - modpartskreditrisikoeksponeringer efter eksponeringsklasse og risikovægte</t>
  </si>
  <si>
    <t>Skema EU CCR5 - Sammensætning af sikkerhedsstillelse for modpartskreditrisikoeksponeringer</t>
  </si>
  <si>
    <t>Skema REM5 - Oplysninger om aflønning af medarbejdere, hvis arbejde har væsentlig indflydelse på instituttets risikoprofil (identificerede medarbejdere)</t>
  </si>
  <si>
    <t xml:space="preserve">Skema EU REM1 - Aflønning tildelt i løbet af regnskabsåret </t>
  </si>
  <si>
    <t>Skema EU AE3 - Behæftelseskilder</t>
  </si>
  <si>
    <t>EU-5 oplysninger haves ikke</t>
  </si>
  <si>
    <t>Skema EU LR1 - LRSum - Afstemning mellem regnskabsmæssige aktiver og gearingsgradrelevante eksponeringer — oversigt</t>
  </si>
  <si>
    <t>Skema EU LR3 - LRSpl - Opdeling af balanceførte eksponeringer (ekskl. derivater, SFT'er og ikke medregnede eksponeringer)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</si>
</sst>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_-* #,##0_-;\-* #,##0_-;_-* &quot;-&quot;??_-;_-@_-"/>
    <numFmt numFmtId="165" formatCode="yyyy/mm/dd;@"/>
    <numFmt numFmtId="166" formatCode="0.0000"/>
    <numFmt numFmtId="167" formatCode="_ * #,##0.00_ ;_ * \-#,##0.00_ ;_ * &quot;-&quot;??_ ;_ @_ "/>
    <numFmt numFmtId="168" formatCode="0.0%"/>
  </numFmts>
  <fonts count="63"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10"/>
      <color theme="1"/>
      <name val="Segoe UI"/>
      <family val="2"/>
    </font>
    <font>
      <b/>
      <sz val="11"/>
      <name val="Calibri"/>
      <family val="2"/>
      <scheme val="minor"/>
    </font>
    <font>
      <sz val="11"/>
      <name val="Calibri"/>
      <family val="2"/>
      <scheme val="minor"/>
    </font>
    <font>
      <sz val="11"/>
      <color rgb="FF00B0F0"/>
      <name val="Calibri"/>
      <family val="2"/>
      <scheme val="minor"/>
    </font>
    <font>
      <i/>
      <sz val="11"/>
      <color rgb="FFAA322F"/>
      <name val="Calibri"/>
      <family val="2"/>
      <scheme val="minor"/>
    </font>
    <font>
      <b/>
      <sz val="11"/>
      <color rgb="FFAA322F"/>
      <name val="Calibri"/>
      <family val="2"/>
      <scheme val="minor"/>
    </font>
    <font>
      <sz val="11"/>
      <color rgb="FF000000"/>
      <name val="Calibri"/>
      <family val="2"/>
      <scheme val="minor"/>
    </font>
    <font>
      <b/>
      <sz val="11"/>
      <color rgb="FF000000"/>
      <name val="Calibri"/>
      <family val="2"/>
      <scheme val="minor"/>
    </font>
    <font>
      <sz val="11"/>
      <color theme="0" tint="-0.499984740745262"/>
      <name val="Calibri"/>
      <family val="2"/>
      <scheme val="minor"/>
    </font>
    <font>
      <b/>
      <sz val="14"/>
      <name val="Calibri"/>
      <family val="2"/>
      <scheme val="minor"/>
    </font>
    <font>
      <b/>
      <sz val="11"/>
      <color rgb="FFFF0000"/>
      <name val="Calibri"/>
      <family val="2"/>
      <scheme val="minor"/>
    </font>
    <font>
      <sz val="14"/>
      <color theme="1"/>
      <name val="Calibri"/>
      <family val="2"/>
      <scheme val="minor"/>
    </font>
    <font>
      <i/>
      <sz val="11"/>
      <color theme="1"/>
      <name val="Calibri"/>
      <family val="2"/>
      <scheme val="minor"/>
    </font>
    <font>
      <b/>
      <sz val="14"/>
      <color theme="1"/>
      <name val="Calibri"/>
      <family val="2"/>
      <scheme val="minor"/>
    </font>
    <font>
      <b/>
      <sz val="9.5"/>
      <color theme="1"/>
      <name val="Segoe UI"/>
      <family val="2"/>
    </font>
    <font>
      <sz val="10"/>
      <color theme="1"/>
      <name val="Calibri"/>
      <family val="2"/>
      <scheme val="minor"/>
    </font>
    <font>
      <sz val="9.5"/>
      <color theme="1"/>
      <name val="Segoe UI"/>
      <family val="2"/>
    </font>
    <font>
      <sz val="10"/>
      <name val="Calibri"/>
      <family val="2"/>
      <scheme val="minor"/>
    </font>
    <font>
      <i/>
      <sz val="9.5"/>
      <color theme="1"/>
      <name val="Segoe UI"/>
      <family val="2"/>
    </font>
    <font>
      <sz val="10"/>
      <name val="Arial"/>
      <family val="2"/>
    </font>
    <font>
      <b/>
      <sz val="14"/>
      <color rgb="FF000000"/>
      <name val="Calibri"/>
      <family val="2"/>
      <scheme val="minor"/>
    </font>
    <font>
      <sz val="11"/>
      <color theme="1"/>
      <name val="Calibri"/>
      <family val="2"/>
      <charset val="238"/>
      <scheme val="minor"/>
    </font>
    <font>
      <b/>
      <sz val="20"/>
      <name val="Arial"/>
      <family val="2"/>
    </font>
    <font>
      <b/>
      <sz val="12"/>
      <name val="Arial"/>
      <family val="2"/>
    </font>
    <font>
      <sz val="8"/>
      <color theme="1"/>
      <name val="Calibri"/>
      <family val="2"/>
      <scheme val="minor"/>
    </font>
    <font>
      <sz val="12"/>
      <color theme="1"/>
      <name val="Calibri"/>
      <family val="2"/>
      <scheme val="minor"/>
    </font>
    <font>
      <u/>
      <sz val="11"/>
      <color rgb="FF008080"/>
      <name val="Calibri"/>
      <family val="2"/>
      <scheme val="minor"/>
    </font>
    <font>
      <i/>
      <sz val="11"/>
      <name val="Calibri"/>
      <family val="2"/>
      <scheme val="minor"/>
    </font>
    <font>
      <sz val="8.5"/>
      <color theme="1"/>
      <name val="Segoe UI"/>
      <family val="2"/>
    </font>
    <font>
      <i/>
      <sz val="8"/>
      <color theme="1"/>
      <name val="Segoe UI"/>
      <family val="2"/>
    </font>
    <font>
      <b/>
      <i/>
      <sz val="8.5"/>
      <color theme="1"/>
      <name val="Segoe UI"/>
      <family val="2"/>
    </font>
    <font>
      <b/>
      <sz val="10"/>
      <color rgb="FF2F5773"/>
      <name val="Calibri"/>
      <family val="2"/>
      <scheme val="minor"/>
    </font>
    <font>
      <b/>
      <i/>
      <sz val="11"/>
      <name val="Calibri"/>
      <family val="2"/>
      <scheme val="minor"/>
    </font>
    <font>
      <b/>
      <sz val="8.5"/>
      <color theme="1"/>
      <name val="Segoe UI"/>
      <family val="2"/>
    </font>
    <font>
      <sz val="8.5"/>
      <color rgb="FF000000"/>
      <name val="Segoe UI"/>
      <family val="2"/>
    </font>
    <font>
      <sz val="8"/>
      <color theme="1"/>
      <name val="Segoe UI"/>
      <family val="2"/>
    </font>
    <font>
      <b/>
      <i/>
      <sz val="8"/>
      <color theme="1"/>
      <name val="Segoe UI"/>
      <family val="2"/>
    </font>
    <font>
      <sz val="16"/>
      <color theme="1"/>
      <name val="Calibri"/>
      <family val="2"/>
      <scheme val="minor"/>
    </font>
    <font>
      <sz val="8.5"/>
      <color theme="1"/>
      <name val="Calibri"/>
      <family val="2"/>
      <scheme val="minor"/>
    </font>
    <font>
      <b/>
      <sz val="10"/>
      <name val="Arial"/>
      <family val="2"/>
    </font>
    <font>
      <sz val="11"/>
      <color rgb="FF0070C0"/>
      <name val="Calibri"/>
      <family val="2"/>
      <scheme val="minor"/>
    </font>
    <font>
      <i/>
      <u/>
      <sz val="11"/>
      <name val="Calibri"/>
      <family val="2"/>
      <scheme val="minor"/>
    </font>
    <font>
      <strike/>
      <sz val="11"/>
      <name val="Calibri"/>
      <family val="2"/>
      <scheme val="minor"/>
    </font>
    <font>
      <sz val="10"/>
      <color theme="1"/>
      <name val="Times New Roman"/>
      <family val="2"/>
    </font>
    <font>
      <b/>
      <sz val="16"/>
      <color theme="1"/>
      <name val="Calibri"/>
      <family val="2"/>
      <scheme val="minor"/>
    </font>
    <font>
      <b/>
      <sz val="12"/>
      <color theme="1"/>
      <name val="Calibri"/>
      <family val="2"/>
      <scheme val="minor"/>
    </font>
    <font>
      <b/>
      <sz val="8.5"/>
      <color rgb="FF000000"/>
      <name val="Segoe UI"/>
      <family val="2"/>
    </font>
    <font>
      <u/>
      <sz val="11"/>
      <name val="Calibri"/>
      <family val="2"/>
      <scheme val="minor"/>
    </font>
    <font>
      <b/>
      <strike/>
      <sz val="11"/>
      <name val="Calibri"/>
      <family val="2"/>
      <scheme val="minor"/>
    </font>
    <font>
      <b/>
      <sz val="12"/>
      <color rgb="FF000000"/>
      <name val="Calibri"/>
      <family val="2"/>
      <scheme val="minor"/>
    </font>
    <font>
      <i/>
      <sz val="11"/>
      <color rgb="FF000000"/>
      <name val="Calibri"/>
      <family val="2"/>
      <scheme val="minor"/>
    </font>
    <font>
      <b/>
      <sz val="10"/>
      <color theme="1"/>
      <name val="Calibri"/>
      <family val="2"/>
      <scheme val="minor"/>
    </font>
    <font>
      <sz val="11"/>
      <name val="Calibri"/>
      <family val="2"/>
    </font>
    <font>
      <b/>
      <sz val="20"/>
      <color rgb="FF000000"/>
      <name val="Calibri"/>
      <family val="2"/>
    </font>
    <font>
      <b/>
      <sz val="11"/>
      <color rgb="FF000000"/>
      <name val="Calibri"/>
      <family val="2"/>
    </font>
    <font>
      <sz val="11"/>
      <color theme="1"/>
      <name val="Calibri"/>
      <family val="2"/>
    </font>
    <font>
      <sz val="11"/>
      <color rgb="FFFF0000"/>
      <name val="Calibri"/>
      <family val="2"/>
    </font>
    <font>
      <sz val="8.5"/>
      <color rgb="FF000000"/>
      <name val="Calibri"/>
      <family val="2"/>
      <scheme val="minor"/>
    </font>
    <font>
      <sz val="8.5"/>
      <name val="Calibri"/>
      <family val="2"/>
      <scheme val="minor"/>
    </font>
  </fonts>
  <fills count="17">
    <fill>
      <patternFill patternType="none"/>
    </fill>
    <fill>
      <patternFill patternType="gray125"/>
    </fill>
    <fill>
      <patternFill patternType="solid">
        <fgColor rgb="FFD9D9D9"/>
        <bgColor indexed="64"/>
      </patternFill>
    </fill>
    <fill>
      <patternFill patternType="solid">
        <fgColor theme="0" tint="-0.14999847407452621"/>
        <bgColor indexed="64"/>
      </patternFill>
    </fill>
    <fill>
      <patternFill patternType="solid">
        <fgColor theme="0" tint="-0.499984740745262"/>
        <bgColor indexed="64"/>
      </patternFill>
    </fill>
    <fill>
      <patternFill patternType="solid">
        <fgColor rgb="FFFFFFFF"/>
        <bgColor indexed="64"/>
      </patternFill>
    </fill>
    <fill>
      <patternFill patternType="solid">
        <fgColor rgb="FFBFBFBF"/>
        <bgColor indexed="64"/>
      </patternFill>
    </fill>
    <fill>
      <patternFill patternType="solid">
        <fgColor theme="0"/>
        <bgColor indexed="64"/>
      </patternFill>
    </fill>
    <fill>
      <patternFill patternType="solid">
        <fgColor theme="0" tint="-0.34998626667073579"/>
        <bgColor indexed="64"/>
      </patternFill>
    </fill>
    <fill>
      <patternFill patternType="solid">
        <fgColor indexed="9"/>
        <bgColor indexed="64"/>
      </patternFill>
    </fill>
    <fill>
      <patternFill patternType="solid">
        <fgColor indexed="42"/>
        <bgColor indexed="64"/>
      </patternFill>
    </fill>
    <fill>
      <patternFill patternType="solid">
        <fgColor rgb="FF595959"/>
        <bgColor indexed="64"/>
      </patternFill>
    </fill>
    <fill>
      <patternFill patternType="solid">
        <fgColor theme="0" tint="-0.249977111117893"/>
        <bgColor indexed="64"/>
      </patternFill>
    </fill>
    <fill>
      <patternFill patternType="solid">
        <fgColor rgb="FFE7E6E6"/>
        <bgColor indexed="64"/>
      </patternFill>
    </fill>
    <fill>
      <patternFill patternType="solid">
        <fgColor theme="2"/>
        <bgColor indexed="64"/>
      </patternFill>
    </fill>
    <fill>
      <patternFill patternType="solid">
        <fgColor theme="1" tint="0.499984740745262"/>
        <bgColor indexed="64"/>
      </patternFill>
    </fill>
    <fill>
      <patternFill patternType="solid">
        <fgColor theme="2" tint="-0.499984740745262"/>
        <bgColor indexed="64"/>
      </patternFill>
    </fill>
  </fills>
  <borders count="70">
    <border>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theme="1"/>
      </left>
      <right style="thin">
        <color theme="1"/>
      </right>
      <top style="thin">
        <color theme="1"/>
      </top>
      <bottom style="thin">
        <color theme="1"/>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medium">
        <color indexed="64"/>
      </right>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style="medium">
        <color indexed="64"/>
      </bottom>
      <diagonal/>
    </border>
    <border>
      <left style="medium">
        <color indexed="64"/>
      </left>
      <right/>
      <top/>
      <bottom/>
      <diagonal/>
    </border>
    <border>
      <left style="medium">
        <color indexed="64"/>
      </left>
      <right style="medium">
        <color indexed="64"/>
      </right>
      <top style="medium">
        <color indexed="64"/>
      </top>
      <bottom/>
      <diagonal/>
    </border>
    <border>
      <left/>
      <right style="medium">
        <color rgb="FF000000"/>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rgb="FF000000"/>
      </left>
      <right/>
      <top style="medium">
        <color indexed="64"/>
      </top>
      <bottom style="medium">
        <color indexed="64"/>
      </bottom>
      <diagonal/>
    </border>
    <border>
      <left/>
      <right/>
      <top style="medium">
        <color indexed="64"/>
      </top>
      <bottom/>
      <diagonal/>
    </border>
    <border>
      <left/>
      <right style="medium">
        <color rgb="FF000000"/>
      </right>
      <top style="medium">
        <color indexed="64"/>
      </top>
      <bottom/>
      <diagonal/>
    </border>
    <border>
      <left style="medium">
        <color rgb="FF000000"/>
      </left>
      <right/>
      <top style="medium">
        <color indexed="64"/>
      </top>
      <bottom/>
      <diagonal/>
    </border>
    <border>
      <left style="medium">
        <color indexed="64"/>
      </left>
      <right style="medium">
        <color indexed="64"/>
      </right>
      <top/>
      <bottom style="medium">
        <color rgb="FF000000"/>
      </bottom>
      <diagonal/>
    </border>
    <border>
      <left style="medium">
        <color indexed="64"/>
      </left>
      <right style="medium">
        <color indexed="64"/>
      </right>
      <top/>
      <bottom/>
      <diagonal/>
    </border>
    <border>
      <left style="medium">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right style="medium">
        <color indexed="64"/>
      </right>
      <top/>
      <bottom style="medium">
        <color rgb="FF000000"/>
      </bottom>
      <diagonal/>
    </border>
    <border>
      <left style="medium">
        <color rgb="FF000000"/>
      </left>
      <right style="medium">
        <color indexed="64"/>
      </right>
      <top style="medium">
        <color indexed="64"/>
      </top>
      <bottom/>
      <diagonal/>
    </border>
    <border>
      <left style="medium">
        <color rgb="FF000000"/>
      </left>
      <right style="medium">
        <color indexed="64"/>
      </right>
      <top/>
      <bottom/>
      <diagonal/>
    </border>
    <border>
      <left style="hair">
        <color indexed="64"/>
      </left>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hair">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medium">
        <color indexed="64"/>
      </left>
      <right style="medium">
        <color indexed="64"/>
      </right>
      <top style="medium">
        <color indexed="64"/>
      </top>
      <bottom style="hair">
        <color indexed="64"/>
      </bottom>
      <diagonal/>
    </border>
    <border>
      <left style="thin">
        <color indexed="64"/>
      </left>
      <right style="hair">
        <color indexed="64"/>
      </right>
      <top style="hair">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diagonalUp="1" diagonalDown="1">
      <left style="thin">
        <color indexed="64"/>
      </left>
      <right style="thin">
        <color indexed="64"/>
      </right>
      <top style="thin">
        <color indexed="64"/>
      </top>
      <bottom style="thin">
        <color indexed="64"/>
      </bottom>
      <diagonal style="thin">
        <color indexed="64"/>
      </diagonal>
    </border>
    <border>
      <left style="medium">
        <color indexed="64"/>
      </left>
      <right/>
      <top style="medium">
        <color rgb="FF000000"/>
      </top>
      <bottom style="medium">
        <color indexed="64"/>
      </bottom>
      <diagonal/>
    </border>
    <border>
      <left/>
      <right style="medium">
        <color indexed="64"/>
      </right>
      <top style="medium">
        <color rgb="FF000000"/>
      </top>
      <bottom style="medium">
        <color indexed="64"/>
      </bottom>
      <diagonal/>
    </border>
    <border>
      <left/>
      <right style="medium">
        <color rgb="FF000000"/>
      </right>
      <top style="medium">
        <color rgb="FF000000"/>
      </top>
      <bottom style="medium">
        <color rgb="FF000000"/>
      </bottom>
      <diagonal/>
    </border>
    <border>
      <left style="medium">
        <color indexed="64"/>
      </left>
      <right style="medium">
        <color rgb="FF000000"/>
      </right>
      <top style="medium">
        <color rgb="FF000000"/>
      </top>
      <bottom/>
      <diagonal/>
    </border>
    <border>
      <left style="medium">
        <color indexed="64"/>
      </left>
      <right style="medium">
        <color rgb="FF000000"/>
      </right>
      <top/>
      <bottom style="medium">
        <color indexed="64"/>
      </bottom>
      <diagonal/>
    </border>
  </borders>
  <cellStyleXfs count="16">
    <xf numFmtId="0" fontId="0" fillId="0" borderId="0"/>
    <xf numFmtId="43" fontId="1" fillId="0" borderId="0" applyFont="0" applyFill="0" applyBorder="0" applyAlignment="0" applyProtection="0"/>
    <xf numFmtId="9" fontId="1" fillId="0" borderId="0" applyFont="0" applyFill="0" applyBorder="0" applyAlignment="0" applyProtection="0"/>
    <xf numFmtId="0" fontId="23" fillId="0" borderId="0">
      <alignment vertical="center"/>
    </xf>
    <xf numFmtId="0" fontId="25" fillId="0" borderId="0"/>
    <xf numFmtId="0" fontId="26" fillId="9" borderId="13" applyNumberFormat="0" applyFill="0" applyBorder="0" applyAlignment="0" applyProtection="0">
      <alignment horizontal="left"/>
    </xf>
    <xf numFmtId="0" fontId="23" fillId="0" borderId="0">
      <alignment vertical="center"/>
    </xf>
    <xf numFmtId="0" fontId="27" fillId="0" borderId="0" applyNumberFormat="0" applyFill="0" applyBorder="0" applyAlignment="0" applyProtection="0"/>
    <xf numFmtId="3" fontId="23" fillId="10" borderId="2" applyFont="0">
      <alignment horizontal="right" vertical="center"/>
      <protection locked="0"/>
    </xf>
    <xf numFmtId="0" fontId="23" fillId="0" borderId="0"/>
    <xf numFmtId="0" fontId="23" fillId="0" borderId="0"/>
    <xf numFmtId="0" fontId="23" fillId="0" borderId="0"/>
    <xf numFmtId="0" fontId="43" fillId="9" borderId="5" applyFont="0" applyBorder="0">
      <alignment horizontal="center" wrapText="1"/>
    </xf>
    <xf numFmtId="43" fontId="1" fillId="0" borderId="0" applyFont="0" applyFill="0" applyBorder="0" applyAlignment="0" applyProtection="0"/>
    <xf numFmtId="167" fontId="47" fillId="0" borderId="0" applyFont="0" applyFill="0" applyBorder="0" applyAlignment="0" applyProtection="0"/>
    <xf numFmtId="9" fontId="47" fillId="0" borderId="0" applyFont="0" applyFill="0" applyBorder="0" applyAlignment="0" applyProtection="0"/>
  </cellStyleXfs>
  <cellXfs count="803">
    <xf numFmtId="0" fontId="0" fillId="0" borderId="0" xfId="0"/>
    <xf numFmtId="0" fontId="6" fillId="0" borderId="0" xfId="0" applyFont="1"/>
    <xf numFmtId="0" fontId="6" fillId="0" borderId="2" xfId="0" applyFont="1" applyBorder="1" applyAlignment="1">
      <alignment horizontal="center" vertical="center" wrapText="1"/>
    </xf>
    <xf numFmtId="14" fontId="6" fillId="0" borderId="2" xfId="0" applyNumberFormat="1" applyFont="1" applyBorder="1" applyAlignment="1">
      <alignment horizontal="center" vertical="center" wrapText="1"/>
    </xf>
    <xf numFmtId="0" fontId="6" fillId="0" borderId="2" xfId="0" applyFont="1" applyBorder="1" applyAlignment="1">
      <alignment vertical="center" wrapText="1"/>
    </xf>
    <xf numFmtId="0" fontId="6" fillId="0" borderId="2" xfId="0" applyFont="1" applyBorder="1" applyAlignment="1">
      <alignment horizontal="left" vertical="center" wrapText="1" indent="1"/>
    </xf>
    <xf numFmtId="0" fontId="5" fillId="0" borderId="2" xfId="0" applyFont="1" applyBorder="1" applyAlignment="1">
      <alignment horizontal="center" vertical="center" wrapText="1"/>
    </xf>
    <xf numFmtId="0" fontId="5" fillId="0" borderId="2" xfId="0" applyFont="1" applyBorder="1" applyAlignment="1">
      <alignment vertical="center" wrapText="1"/>
    </xf>
    <xf numFmtId="0" fontId="3" fillId="0" borderId="0" xfId="0" applyFont="1"/>
    <xf numFmtId="0" fontId="0" fillId="0" borderId="0" xfId="0" applyAlignment="1">
      <alignment horizontal="right"/>
    </xf>
    <xf numFmtId="0" fontId="7" fillId="0" borderId="0" xfId="0" applyFont="1" applyAlignment="1">
      <alignment horizontal="right"/>
    </xf>
    <xf numFmtId="0" fontId="8" fillId="0" borderId="0" xfId="0" applyFont="1" applyAlignment="1">
      <alignment vertical="center" wrapText="1"/>
    </xf>
    <xf numFmtId="0" fontId="9" fillId="0" borderId="1" xfId="0" applyFont="1" applyBorder="1" applyAlignment="1">
      <alignment vertical="center" wrapText="1"/>
    </xf>
    <xf numFmtId="0" fontId="0" fillId="0" borderId="2" xfId="0" applyBorder="1" applyAlignment="1">
      <alignment horizontal="right" vertical="center" wrapText="1"/>
    </xf>
    <xf numFmtId="0" fontId="0" fillId="0" borderId="2" xfId="0" applyBorder="1" applyAlignment="1">
      <alignment horizontal="center" vertical="center" wrapText="1"/>
    </xf>
    <xf numFmtId="0" fontId="8" fillId="0" borderId="3" xfId="0" applyFont="1" applyBorder="1" applyAlignment="1">
      <alignment vertical="center" wrapText="1"/>
    </xf>
    <xf numFmtId="0" fontId="8" fillId="0" borderId="4" xfId="0" applyFont="1" applyBorder="1" applyAlignment="1">
      <alignment vertical="center" wrapText="1"/>
    </xf>
    <xf numFmtId="14" fontId="0" fillId="0" borderId="2" xfId="0" applyNumberFormat="1" applyBorder="1" applyAlignment="1">
      <alignment horizontal="right" vertical="center" wrapText="1"/>
    </xf>
    <xf numFmtId="14" fontId="6" fillId="0" borderId="2" xfId="0" applyNumberFormat="1" applyFont="1" applyBorder="1" applyAlignment="1">
      <alignment horizontal="right" vertical="center" wrapText="1"/>
    </xf>
    <xf numFmtId="0" fontId="3" fillId="2" borderId="2" xfId="0" applyFont="1" applyFill="1" applyBorder="1" applyAlignment="1">
      <alignment vertical="center" wrapText="1"/>
    </xf>
    <xf numFmtId="0" fontId="10" fillId="0" borderId="2" xfId="0" applyFont="1" applyBorder="1" applyAlignment="1">
      <alignment horizontal="center" vertical="center" wrapText="1"/>
    </xf>
    <xf numFmtId="0" fontId="10" fillId="0" borderId="2" xfId="0" applyFont="1" applyBorder="1" applyAlignment="1">
      <alignment vertical="center" wrapText="1"/>
    </xf>
    <xf numFmtId="164" fontId="10" fillId="0" borderId="2" xfId="1" applyNumberFormat="1" applyFont="1" applyFill="1" applyBorder="1" applyAlignment="1">
      <alignment horizontal="right" vertical="center" wrapText="1"/>
    </xf>
    <xf numFmtId="0" fontId="11" fillId="2" borderId="2" xfId="0" applyFont="1" applyFill="1" applyBorder="1" applyAlignment="1">
      <alignment horizontal="center" vertical="center" wrapText="1"/>
    </xf>
    <xf numFmtId="10" fontId="10" fillId="0" borderId="2" xfId="2" applyNumberFormat="1" applyFont="1" applyFill="1" applyBorder="1" applyAlignment="1">
      <alignment horizontal="right" vertical="center" wrapText="1"/>
    </xf>
    <xf numFmtId="10" fontId="12" fillId="4" borderId="2" xfId="2" applyNumberFormat="1" applyFont="1" applyFill="1" applyBorder="1" applyAlignment="1">
      <alignment horizontal="right" vertical="center" wrapText="1"/>
    </xf>
    <xf numFmtId="0" fontId="12" fillId="4" borderId="2" xfId="0" applyFont="1" applyFill="1" applyBorder="1" applyAlignment="1">
      <alignment horizontal="right" vertical="center" wrapText="1"/>
    </xf>
    <xf numFmtId="0" fontId="10" fillId="0" borderId="2" xfId="0" applyFont="1" applyBorder="1" applyAlignment="1">
      <alignment horizontal="justify" vertical="center" wrapText="1"/>
    </xf>
    <xf numFmtId="0" fontId="6" fillId="0" borderId="2" xfId="0" applyFont="1" applyBorder="1" applyAlignment="1">
      <alignment horizontal="justify" vertical="center" wrapText="1"/>
    </xf>
    <xf numFmtId="0" fontId="6" fillId="0" borderId="5" xfId="0" applyFont="1" applyBorder="1" applyAlignment="1">
      <alignment vertical="center" wrapText="1"/>
    </xf>
    <xf numFmtId="164" fontId="12" fillId="4" borderId="2" xfId="1" applyNumberFormat="1" applyFont="1" applyFill="1" applyBorder="1" applyAlignment="1">
      <alignment horizontal="right" vertical="center" wrapText="1"/>
    </xf>
    <xf numFmtId="0" fontId="0" fillId="0" borderId="2" xfId="0" applyBorder="1"/>
    <xf numFmtId="0" fontId="13" fillId="0" borderId="0" xfId="0" applyFont="1" applyAlignment="1">
      <alignment vertical="center"/>
    </xf>
    <xf numFmtId="0" fontId="0" fillId="5" borderId="2" xfId="0" applyFill="1" applyBorder="1" applyAlignment="1">
      <alignment horizontal="center" vertical="center" wrapText="1"/>
    </xf>
    <xf numFmtId="0" fontId="0" fillId="5" borderId="2" xfId="0" applyFill="1" applyBorder="1" applyAlignment="1">
      <alignment vertical="center" wrapText="1"/>
    </xf>
    <xf numFmtId="164" fontId="0" fillId="0" borderId="7" xfId="1" applyNumberFormat="1" applyFont="1" applyBorder="1" applyAlignment="1">
      <alignment vertical="center" wrapText="1"/>
    </xf>
    <xf numFmtId="0" fontId="0" fillId="0" borderId="2" xfId="0" applyBorder="1" applyAlignment="1">
      <alignment vertical="center" wrapText="1"/>
    </xf>
    <xf numFmtId="164" fontId="0" fillId="0" borderId="2" xfId="1" applyNumberFormat="1" applyFont="1" applyBorder="1" applyAlignment="1">
      <alignment vertical="center" wrapText="1"/>
    </xf>
    <xf numFmtId="164" fontId="0" fillId="5" borderId="2" xfId="1" applyNumberFormat="1" applyFont="1" applyFill="1" applyBorder="1" applyAlignment="1">
      <alignment vertical="center" wrapText="1"/>
    </xf>
    <xf numFmtId="0" fontId="3" fillId="5" borderId="2" xfId="0" applyFont="1" applyFill="1" applyBorder="1" applyAlignment="1">
      <alignment vertical="center" wrapText="1"/>
    </xf>
    <xf numFmtId="164" fontId="3" fillId="0" borderId="7" xfId="1" applyNumberFormat="1" applyFont="1" applyBorder="1" applyAlignment="1">
      <alignment vertical="center" wrapText="1"/>
    </xf>
    <xf numFmtId="0" fontId="3" fillId="0" borderId="2" xfId="0" applyFont="1" applyBorder="1" applyAlignment="1">
      <alignment vertical="center" wrapText="1"/>
    </xf>
    <xf numFmtId="164" fontId="3" fillId="0" borderId="2" xfId="1" applyNumberFormat="1" applyFont="1" applyBorder="1" applyAlignment="1">
      <alignment vertical="center" wrapText="1"/>
    </xf>
    <xf numFmtId="164" fontId="3" fillId="5" borderId="2" xfId="1" applyNumberFormat="1" applyFont="1" applyFill="1" applyBorder="1" applyAlignment="1">
      <alignment vertical="center" wrapText="1"/>
    </xf>
    <xf numFmtId="0" fontId="15" fillId="0" borderId="0" xfId="0" applyFont="1"/>
    <xf numFmtId="0" fontId="2" fillId="0" borderId="0" xfId="0" applyFont="1"/>
    <xf numFmtId="0" fontId="0" fillId="0" borderId="0" xfId="0" applyAlignment="1">
      <alignment horizontal="center" vertical="center"/>
    </xf>
    <xf numFmtId="0" fontId="6" fillId="5" borderId="2" xfId="0" applyFont="1" applyFill="1" applyBorder="1" applyAlignment="1">
      <alignment horizontal="center" vertical="center" wrapText="1"/>
    </xf>
    <xf numFmtId="0" fontId="3" fillId="5" borderId="2" xfId="0" applyFont="1" applyFill="1" applyBorder="1" applyAlignment="1">
      <alignment horizontal="center" vertical="center" wrapText="1"/>
    </xf>
    <xf numFmtId="0" fontId="16" fillId="5" borderId="2" xfId="0" applyFont="1" applyFill="1" applyBorder="1" applyAlignment="1">
      <alignment vertical="center" wrapText="1"/>
    </xf>
    <xf numFmtId="0" fontId="0" fillId="0" borderId="2" xfId="0" applyBorder="1" applyAlignment="1">
      <alignment horizontal="center" vertical="center"/>
    </xf>
    <xf numFmtId="0" fontId="0" fillId="0" borderId="2" xfId="0" applyBorder="1" applyAlignment="1">
      <alignment vertical="top" wrapText="1"/>
    </xf>
    <xf numFmtId="0" fontId="0" fillId="0" borderId="2" xfId="0" applyBorder="1" applyAlignment="1">
      <alignment horizontal="left" vertical="center"/>
    </xf>
    <xf numFmtId="0" fontId="16" fillId="0" borderId="2" xfId="0" applyFont="1" applyBorder="1" applyAlignment="1">
      <alignment vertical="center"/>
    </xf>
    <xf numFmtId="0" fontId="16" fillId="0" borderId="2" xfId="0" applyFont="1" applyBorder="1" applyAlignment="1">
      <alignment horizontal="center" vertical="center"/>
    </xf>
    <xf numFmtId="0" fontId="17" fillId="0" borderId="0" xfId="0" applyFont="1"/>
    <xf numFmtId="0" fontId="13" fillId="0" borderId="0" xfId="0" applyFont="1"/>
    <xf numFmtId="0" fontId="19" fillId="0" borderId="0" xfId="0" applyFont="1"/>
    <xf numFmtId="0" fontId="19" fillId="0" borderId="8" xfId="0" applyFont="1" applyBorder="1" applyAlignment="1">
      <alignment horizontal="left" vertical="center"/>
    </xf>
    <xf numFmtId="0" fontId="19" fillId="0" borderId="8" xfId="0" applyFont="1" applyBorder="1" applyAlignment="1">
      <alignment horizontal="left" vertical="center" wrapText="1"/>
    </xf>
    <xf numFmtId="0" fontId="19" fillId="0" borderId="8" xfId="0" applyFont="1" applyBorder="1" applyAlignment="1">
      <alignment horizontal="left"/>
    </xf>
    <xf numFmtId="0" fontId="19" fillId="0" borderId="8" xfId="0" applyFont="1" applyBorder="1" applyAlignment="1">
      <alignment horizontal="left" wrapText="1"/>
    </xf>
    <xf numFmtId="0" fontId="21" fillId="0" borderId="8" xfId="0" applyFont="1" applyBorder="1" applyAlignment="1">
      <alignment horizontal="left" wrapText="1"/>
    </xf>
    <xf numFmtId="0" fontId="19" fillId="0" borderId="8" xfId="0" applyFont="1" applyBorder="1" applyAlignment="1">
      <alignment horizontal="left" vertical="top" wrapText="1"/>
    </xf>
    <xf numFmtId="0" fontId="19" fillId="3" borderId="8" xfId="0" applyFont="1" applyFill="1" applyBorder="1" applyAlignment="1">
      <alignment horizontal="left" wrapText="1"/>
    </xf>
    <xf numFmtId="3" fontId="19" fillId="0" borderId="8" xfId="0" applyNumberFormat="1" applyFont="1" applyBorder="1" applyAlignment="1">
      <alignment horizontal="left" wrapText="1"/>
    </xf>
    <xf numFmtId="3" fontId="21" fillId="0" borderId="8" xfId="0" applyNumberFormat="1" applyFont="1" applyBorder="1" applyAlignment="1">
      <alignment horizontal="left" wrapText="1"/>
    </xf>
    <xf numFmtId="165" fontId="19" fillId="0" borderId="8" xfId="0" applyNumberFormat="1" applyFont="1" applyBorder="1" applyAlignment="1">
      <alignment horizontal="left" wrapText="1"/>
    </xf>
    <xf numFmtId="165" fontId="21" fillId="0" borderId="8" xfId="0" applyNumberFormat="1" applyFont="1" applyBorder="1" applyAlignment="1">
      <alignment horizontal="left" wrapText="1"/>
    </xf>
    <xf numFmtId="165" fontId="19" fillId="0" borderId="8" xfId="0" quotePrefix="1" applyNumberFormat="1" applyFont="1" applyBorder="1" applyAlignment="1">
      <alignment horizontal="left" wrapText="1"/>
    </xf>
    <xf numFmtId="166" fontId="19" fillId="0" borderId="8" xfId="0" applyNumberFormat="1" applyFont="1" applyBorder="1" applyAlignment="1">
      <alignment horizontal="left" wrapText="1"/>
    </xf>
    <xf numFmtId="166" fontId="21" fillId="0" borderId="8" xfId="0" applyNumberFormat="1" applyFont="1" applyBorder="1" applyAlignment="1">
      <alignment horizontal="left" wrapText="1"/>
    </xf>
    <xf numFmtId="20" fontId="19" fillId="0" borderId="8" xfId="0" quotePrefix="1" applyNumberFormat="1" applyFont="1" applyBorder="1" applyAlignment="1">
      <alignment horizontal="left" wrapText="1"/>
    </xf>
    <xf numFmtId="0" fontId="4" fillId="0" borderId="2" xfId="0" applyFont="1" applyBorder="1" applyAlignment="1">
      <alignment horizontal="center" vertical="top"/>
    </xf>
    <xf numFmtId="0" fontId="4" fillId="0" borderId="2" xfId="0" applyFont="1" applyBorder="1" applyAlignment="1">
      <alignment vertical="top"/>
    </xf>
    <xf numFmtId="0" fontId="4" fillId="0" borderId="2" xfId="0" applyFont="1" applyBorder="1" applyAlignment="1">
      <alignment vertical="top" wrapText="1"/>
    </xf>
    <xf numFmtId="0" fontId="20" fillId="0" borderId="2" xfId="0" applyFont="1" applyBorder="1" applyAlignment="1">
      <alignment vertical="center" wrapText="1"/>
    </xf>
    <xf numFmtId="0" fontId="22" fillId="0" borderId="2" xfId="0" applyFont="1" applyBorder="1" applyAlignment="1">
      <alignment vertical="center" wrapText="1"/>
    </xf>
    <xf numFmtId="0" fontId="22" fillId="0" borderId="2" xfId="0" applyFont="1" applyBorder="1" applyAlignment="1">
      <alignment horizontal="center" vertical="center" wrapText="1"/>
    </xf>
    <xf numFmtId="0" fontId="0" fillId="0" borderId="2" xfId="0" quotePrefix="1" applyBorder="1" applyAlignment="1">
      <alignment horizontal="center" vertical="center"/>
    </xf>
    <xf numFmtId="0" fontId="6" fillId="0" borderId="2" xfId="3" applyFont="1" applyBorder="1" applyAlignment="1">
      <alignment horizontal="left" vertical="center" wrapText="1" indent="1"/>
    </xf>
    <xf numFmtId="0" fontId="24" fillId="0" borderId="0" xfId="0" applyFont="1" applyAlignment="1">
      <alignment vertical="center"/>
    </xf>
    <xf numFmtId="0" fontId="24" fillId="0" borderId="0" xfId="0" applyFont="1" applyAlignment="1">
      <alignment vertical="center" wrapText="1"/>
    </xf>
    <xf numFmtId="0" fontId="3" fillId="0" borderId="7" xfId="0" applyFont="1" applyBorder="1" applyAlignment="1">
      <alignment horizontal="center" vertical="center"/>
    </xf>
    <xf numFmtId="0" fontId="3" fillId="0" borderId="2" xfId="0" applyFont="1" applyBorder="1" applyAlignment="1">
      <alignment horizontal="center" vertical="center"/>
    </xf>
    <xf numFmtId="0" fontId="10" fillId="0" borderId="9" xfId="0" applyFont="1" applyBorder="1" applyAlignment="1">
      <alignment horizontal="center" vertical="center" wrapText="1"/>
    </xf>
    <xf numFmtId="164" fontId="6" fillId="0" borderId="2" xfId="1" quotePrefix="1" applyNumberFormat="1" applyFont="1" applyBorder="1"/>
    <xf numFmtId="0" fontId="14" fillId="0" borderId="0" xfId="0" applyFont="1"/>
    <xf numFmtId="0" fontId="11" fillId="0" borderId="2" xfId="0" applyFont="1" applyBorder="1" applyAlignment="1">
      <alignment vertical="center" wrapText="1"/>
    </xf>
    <xf numFmtId="164" fontId="5" fillId="0" borderId="2" xfId="1" quotePrefix="1" applyNumberFormat="1" applyFont="1" applyBorder="1"/>
    <xf numFmtId="0" fontId="24" fillId="0" borderId="0" xfId="0" applyFont="1"/>
    <xf numFmtId="0" fontId="0" fillId="0" borderId="0" xfId="0" applyAlignment="1">
      <alignment horizontal="center"/>
    </xf>
    <xf numFmtId="0" fontId="3" fillId="0" borderId="2" xfId="0" applyFont="1" applyBorder="1" applyAlignment="1">
      <alignment horizontal="center" wrapText="1"/>
    </xf>
    <xf numFmtId="164" fontId="0" fillId="0" borderId="2" xfId="1" quotePrefix="1" applyNumberFormat="1" applyFont="1" applyBorder="1"/>
    <xf numFmtId="0" fontId="6" fillId="3" borderId="2" xfId="0" applyFont="1" applyFill="1" applyBorder="1" applyAlignment="1">
      <alignment horizontal="center"/>
    </xf>
    <xf numFmtId="164" fontId="5" fillId="3" borderId="2" xfId="1" quotePrefix="1" applyNumberFormat="1" applyFont="1" applyFill="1" applyBorder="1" applyAlignment="1">
      <alignment wrapText="1"/>
    </xf>
    <xf numFmtId="0" fontId="10" fillId="5" borderId="2" xfId="0" applyFont="1" applyFill="1" applyBorder="1" applyAlignment="1">
      <alignment vertical="center" wrapText="1"/>
    </xf>
    <xf numFmtId="0" fontId="6" fillId="0" borderId="2" xfId="0" applyFont="1" applyBorder="1" applyAlignment="1">
      <alignment horizontal="justify" vertical="top"/>
    </xf>
    <xf numFmtId="0" fontId="10" fillId="0" borderId="2" xfId="0" applyFont="1" applyBorder="1" applyAlignment="1">
      <alignment horizontal="left" vertical="center" wrapText="1" indent="1"/>
    </xf>
    <xf numFmtId="0" fontId="0" fillId="0" borderId="2" xfId="0" applyBorder="1" applyAlignment="1">
      <alignment horizontal="left" vertical="center" wrapText="1" indent="1"/>
    </xf>
    <xf numFmtId="0" fontId="0" fillId="3" borderId="2" xfId="0" applyFill="1" applyBorder="1" applyAlignment="1">
      <alignment horizontal="center" vertical="center"/>
    </xf>
    <xf numFmtId="0" fontId="3" fillId="3" borderId="2" xfId="0" applyFont="1" applyFill="1" applyBorder="1" applyAlignment="1">
      <alignment horizontal="justify" vertical="top"/>
    </xf>
    <xf numFmtId="0" fontId="6" fillId="0" borderId="2" xfId="0" applyFont="1" applyBorder="1" applyAlignment="1">
      <alignment horizontal="justify" vertical="center"/>
    </xf>
    <xf numFmtId="0" fontId="6" fillId="0" borderId="2" xfId="0" applyFont="1" applyBorder="1" applyAlignment="1">
      <alignment horizontal="justify" vertical="top" wrapText="1"/>
    </xf>
    <xf numFmtId="0" fontId="6" fillId="3" borderId="2" xfId="4" applyFont="1" applyFill="1" applyBorder="1" applyAlignment="1">
      <alignment horizontal="justify" vertical="center"/>
    </xf>
    <xf numFmtId="0" fontId="0" fillId="3" borderId="2" xfId="4" applyFont="1" applyFill="1" applyBorder="1" applyAlignment="1">
      <alignment horizontal="justify" vertical="top"/>
    </xf>
    <xf numFmtId="0" fontId="6" fillId="3" borderId="2" xfId="0" applyFont="1" applyFill="1" applyBorder="1" applyAlignment="1">
      <alignment horizontal="center" vertical="center"/>
    </xf>
    <xf numFmtId="0" fontId="5" fillId="3" borderId="2" xfId="0" applyFont="1" applyFill="1" applyBorder="1" applyAlignment="1">
      <alignment horizontal="justify" vertical="center"/>
    </xf>
    <xf numFmtId="10" fontId="6" fillId="0" borderId="2" xfId="2" quotePrefix="1" applyNumberFormat="1" applyFont="1" applyBorder="1" applyAlignment="1">
      <alignment wrapText="1"/>
    </xf>
    <xf numFmtId="0" fontId="0" fillId="0" borderId="2" xfId="0" quotePrefix="1" applyBorder="1" applyAlignment="1">
      <alignment horizontal="right" wrapText="1"/>
    </xf>
    <xf numFmtId="0" fontId="6" fillId="0" borderId="2" xfId="4" applyFont="1" applyBorder="1" applyAlignment="1">
      <alignment horizontal="left" vertical="top" wrapText="1"/>
    </xf>
    <xf numFmtId="0" fontId="0" fillId="0" borderId="2" xfId="0" applyBorder="1" applyAlignment="1">
      <alignment horizontal="center"/>
    </xf>
    <xf numFmtId="0" fontId="3" fillId="0" borderId="2" xfId="0" applyFont="1" applyBorder="1" applyAlignment="1">
      <alignment wrapText="1"/>
    </xf>
    <xf numFmtId="0" fontId="11" fillId="5" borderId="2" xfId="0" applyFont="1" applyFill="1" applyBorder="1" applyAlignment="1">
      <alignment vertical="center" wrapText="1"/>
    </xf>
    <xf numFmtId="0" fontId="10" fillId="5" borderId="2" xfId="0" applyFont="1" applyFill="1" applyBorder="1" applyAlignment="1">
      <alignment horizontal="left" vertical="center" wrapText="1" indent="1"/>
    </xf>
    <xf numFmtId="0" fontId="6" fillId="5" borderId="2" xfId="0" applyFont="1" applyFill="1" applyBorder="1" applyAlignment="1">
      <alignment horizontal="left" vertical="center" wrapText="1" indent="1"/>
    </xf>
    <xf numFmtId="164" fontId="6" fillId="0" borderId="2" xfId="13" applyNumberFormat="1" applyFont="1" applyFill="1" applyBorder="1" applyAlignment="1">
      <alignment vertical="center" wrapText="1"/>
    </xf>
    <xf numFmtId="164" fontId="5" fillId="0" borderId="2" xfId="13" applyNumberFormat="1" applyFont="1" applyFill="1" applyBorder="1" applyAlignment="1">
      <alignment vertical="center" wrapText="1"/>
    </xf>
    <xf numFmtId="164" fontId="3" fillId="0" borderId="2" xfId="13" quotePrefix="1" applyNumberFormat="1" applyFont="1" applyBorder="1" applyAlignment="1">
      <alignment horizontal="right"/>
    </xf>
    <xf numFmtId="164" fontId="1" fillId="0" borderId="2" xfId="13" quotePrefix="1" applyNumberFormat="1" applyFont="1" applyBorder="1" applyAlignment="1">
      <alignment horizontal="right"/>
    </xf>
    <xf numFmtId="0" fontId="0" fillId="0" borderId="0" xfId="0"/>
    <xf numFmtId="0" fontId="13" fillId="0" borderId="0" xfId="0" applyFont="1" applyAlignment="1">
      <alignment vertical="center"/>
    </xf>
    <xf numFmtId="0" fontId="29" fillId="0" borderId="0" xfId="0" applyFont="1" applyAlignment="1">
      <alignment vertical="center"/>
    </xf>
    <xf numFmtId="0" fontId="29" fillId="0" borderId="0" xfId="0" applyFont="1"/>
    <xf numFmtId="0" fontId="29" fillId="0" borderId="0" xfId="0" applyFont="1" applyAlignment="1">
      <alignment vertical="center" wrapText="1"/>
    </xf>
    <xf numFmtId="0" fontId="32" fillId="0" borderId="19" xfId="0" applyFont="1" applyBorder="1" applyAlignment="1">
      <alignment horizontal="center" vertical="center" wrapText="1"/>
    </xf>
    <xf numFmtId="0" fontId="32" fillId="0" borderId="20" xfId="0" applyFont="1" applyBorder="1" applyAlignment="1">
      <alignment horizontal="center" vertical="center" wrapText="1"/>
    </xf>
    <xf numFmtId="0" fontId="32" fillId="0" borderId="17" xfId="0" applyFont="1" applyBorder="1" applyAlignment="1">
      <alignment vertical="center" wrapText="1"/>
    </xf>
    <xf numFmtId="0" fontId="32" fillId="7" borderId="28" xfId="0" applyFont="1" applyFill="1" applyBorder="1" applyAlignment="1">
      <alignment horizontal="center" vertical="center" wrapText="1"/>
    </xf>
    <xf numFmtId="0" fontId="32" fillId="0" borderId="22" xfId="0" applyFont="1" applyBorder="1" applyAlignment="1">
      <alignment horizontal="center" vertical="center" wrapText="1"/>
    </xf>
    <xf numFmtId="49" fontId="32" fillId="0" borderId="19" xfId="0" applyNumberFormat="1" applyFont="1" applyBorder="1" applyAlignment="1">
      <alignment horizontal="center" vertical="center" wrapText="1"/>
    </xf>
    <xf numFmtId="0" fontId="32" fillId="0" borderId="20" xfId="0" applyFont="1" applyBorder="1" applyAlignment="1">
      <alignment vertical="center" wrapText="1"/>
    </xf>
    <xf numFmtId="0" fontId="32" fillId="0" borderId="28" xfId="0" applyFont="1" applyBorder="1" applyAlignment="1">
      <alignment vertical="center" wrapText="1"/>
    </xf>
    <xf numFmtId="49" fontId="33" fillId="5" borderId="27" xfId="0" applyNumberFormat="1" applyFont="1" applyFill="1" applyBorder="1" applyAlignment="1">
      <alignment horizontal="center" vertical="center" wrapText="1"/>
    </xf>
    <xf numFmtId="0" fontId="33" fillId="5" borderId="28" xfId="0" applyFont="1" applyFill="1" applyBorder="1" applyAlignment="1">
      <alignment horizontal="left" vertical="center" wrapText="1" indent="1"/>
    </xf>
    <xf numFmtId="49" fontId="32" fillId="0" borderId="27" xfId="0" applyNumberFormat="1" applyFont="1" applyBorder="1" applyAlignment="1">
      <alignment horizontal="center" vertical="center" wrapText="1"/>
    </xf>
    <xf numFmtId="0" fontId="34" fillId="0" borderId="28" xfId="0" applyFont="1" applyBorder="1" applyAlignment="1">
      <alignment vertical="center" wrapText="1"/>
    </xf>
    <xf numFmtId="49" fontId="34" fillId="0" borderId="27" xfId="0" applyNumberFormat="1" applyFont="1" applyBorder="1" applyAlignment="1">
      <alignment horizontal="center" vertical="center" wrapText="1"/>
    </xf>
    <xf numFmtId="0" fontId="32" fillId="7" borderId="17" xfId="0" applyFont="1" applyFill="1" applyBorder="1" applyAlignment="1">
      <alignment horizontal="center" vertical="center" wrapText="1"/>
    </xf>
    <xf numFmtId="0" fontId="33" fillId="5" borderId="28" xfId="0" applyFont="1" applyFill="1" applyBorder="1" applyAlignment="1">
      <alignment vertical="center" wrapText="1"/>
    </xf>
    <xf numFmtId="164" fontId="32" fillId="0" borderId="20" xfId="13" applyNumberFormat="1" applyFont="1" applyBorder="1" applyAlignment="1">
      <alignment vertical="center" wrapText="1"/>
    </xf>
    <xf numFmtId="164" fontId="34" fillId="11" borderId="28" xfId="13" applyNumberFormat="1" applyFont="1" applyFill="1" applyBorder="1" applyAlignment="1">
      <alignment vertical="center" wrapText="1"/>
    </xf>
    <xf numFmtId="164" fontId="37" fillId="0" borderId="20" xfId="13" applyNumberFormat="1" applyFont="1" applyBorder="1" applyAlignment="1">
      <alignment vertical="center" wrapText="1"/>
    </xf>
    <xf numFmtId="0" fontId="42" fillId="0" borderId="0" xfId="0" applyFont="1" applyAlignment="1">
      <alignment vertical="center" wrapText="1"/>
    </xf>
    <xf numFmtId="0" fontId="5" fillId="0" borderId="2" xfId="0" applyFont="1" applyBorder="1" applyAlignment="1">
      <alignment horizontal="left" vertical="center" wrapText="1"/>
    </xf>
    <xf numFmtId="0" fontId="0" fillId="0" borderId="0" xfId="0"/>
    <xf numFmtId="0" fontId="0" fillId="0" borderId="2" xfId="0" applyBorder="1" applyAlignment="1">
      <alignment horizontal="center" vertical="center" wrapText="1"/>
    </xf>
    <xf numFmtId="0" fontId="13" fillId="0" borderId="0" xfId="0" applyFont="1" applyAlignment="1">
      <alignment vertical="center"/>
    </xf>
    <xf numFmtId="0" fontId="6" fillId="0" borderId="2" xfId="0" applyFont="1" applyBorder="1" applyAlignment="1">
      <alignment horizontal="center" vertical="center"/>
    </xf>
    <xf numFmtId="0" fontId="0" fillId="0" borderId="2" xfId="0" applyBorder="1" applyAlignment="1">
      <alignment horizontal="center"/>
    </xf>
    <xf numFmtId="0" fontId="35" fillId="0" borderId="0" xfId="0" applyFont="1" applyAlignment="1">
      <alignment vertical="center"/>
    </xf>
    <xf numFmtId="0" fontId="6" fillId="0" borderId="2" xfId="0" applyFont="1" applyBorder="1" applyAlignment="1">
      <alignment wrapText="1"/>
    </xf>
    <xf numFmtId="0" fontId="36" fillId="0" borderId="2" xfId="0" applyFont="1" applyBorder="1" applyAlignment="1">
      <alignment horizontal="center" vertical="center"/>
    </xf>
    <xf numFmtId="0" fontId="36" fillId="0" borderId="2" xfId="0" applyFont="1" applyBorder="1" applyAlignment="1">
      <alignment wrapText="1"/>
    </xf>
    <xf numFmtId="164" fontId="0" fillId="0" borderId="2" xfId="13" applyNumberFormat="1" applyFont="1" applyBorder="1"/>
    <xf numFmtId="164" fontId="3" fillId="0" borderId="2" xfId="13" applyNumberFormat="1" applyFont="1" applyBorder="1"/>
    <xf numFmtId="164" fontId="50" fillId="0" borderId="27" xfId="13" applyNumberFormat="1" applyFont="1" applyBorder="1" applyAlignment="1">
      <alignment vertical="center" wrapText="1"/>
    </xf>
    <xf numFmtId="0" fontId="0" fillId="0" borderId="0" xfId="0"/>
    <xf numFmtId="0" fontId="29" fillId="0" borderId="0" xfId="0" applyFont="1" applyAlignment="1">
      <alignment vertical="center"/>
    </xf>
    <xf numFmtId="0" fontId="29" fillId="0" borderId="0" xfId="0" applyFont="1"/>
    <xf numFmtId="0" fontId="29" fillId="0" borderId="0" xfId="0" applyFont="1" applyAlignment="1">
      <alignment vertical="center" wrapText="1"/>
    </xf>
    <xf numFmtId="0" fontId="32" fillId="0" borderId="19" xfId="0" applyFont="1" applyBorder="1" applyAlignment="1">
      <alignment horizontal="center" vertical="center" wrapText="1"/>
    </xf>
    <xf numFmtId="0" fontId="32" fillId="0" borderId="20" xfId="0" applyFont="1" applyBorder="1" applyAlignment="1">
      <alignment horizontal="center" vertical="center" wrapText="1"/>
    </xf>
    <xf numFmtId="49" fontId="32" fillId="0" borderId="19" xfId="0" applyNumberFormat="1" applyFont="1" applyBorder="1" applyAlignment="1">
      <alignment horizontal="center" vertical="center" wrapText="1"/>
    </xf>
    <xf numFmtId="0" fontId="32" fillId="0" borderId="20" xfId="0" applyFont="1" applyBorder="1" applyAlignment="1">
      <alignment vertical="center" wrapText="1"/>
    </xf>
    <xf numFmtId="0" fontId="32" fillId="0" borderId="28" xfId="0" applyFont="1" applyBorder="1" applyAlignment="1">
      <alignment vertical="center" wrapText="1"/>
    </xf>
    <xf numFmtId="49" fontId="33" fillId="5" borderId="27" xfId="0" applyNumberFormat="1" applyFont="1" applyFill="1" applyBorder="1" applyAlignment="1">
      <alignment horizontal="center" vertical="center" wrapText="1"/>
    </xf>
    <xf numFmtId="0" fontId="33" fillId="5" borderId="28" xfId="0" applyFont="1" applyFill="1" applyBorder="1" applyAlignment="1">
      <alignment horizontal="left" vertical="center" wrapText="1" indent="1"/>
    </xf>
    <xf numFmtId="49" fontId="32" fillId="0" borderId="27" xfId="0" applyNumberFormat="1" applyFont="1" applyBorder="1" applyAlignment="1">
      <alignment horizontal="center" vertical="center" wrapText="1"/>
    </xf>
    <xf numFmtId="0" fontId="34" fillId="0" borderId="28" xfId="0" applyFont="1" applyBorder="1" applyAlignment="1">
      <alignment vertical="center" wrapText="1"/>
    </xf>
    <xf numFmtId="49" fontId="34" fillId="0" borderId="27" xfId="0" applyNumberFormat="1" applyFont="1" applyBorder="1" applyAlignment="1">
      <alignment horizontal="center" vertical="center" wrapText="1"/>
    </xf>
    <xf numFmtId="0" fontId="32" fillId="0" borderId="27" xfId="0" applyFont="1" applyBorder="1" applyAlignment="1">
      <alignment horizontal="center" vertical="center" wrapText="1"/>
    </xf>
    <xf numFmtId="164" fontId="38" fillId="0" borderId="27" xfId="13" applyNumberFormat="1" applyFont="1" applyBorder="1" applyAlignment="1">
      <alignment vertical="center" wrapText="1"/>
    </xf>
    <xf numFmtId="0" fontId="0" fillId="0" borderId="0" xfId="0"/>
    <xf numFmtId="0" fontId="29" fillId="0" borderId="0" xfId="0" applyFont="1" applyAlignment="1">
      <alignment vertical="center"/>
    </xf>
    <xf numFmtId="0" fontId="29" fillId="0" borderId="0" xfId="0" applyFont="1"/>
    <xf numFmtId="0" fontId="29" fillId="0" borderId="0" xfId="0" applyFont="1" applyAlignment="1">
      <alignment vertical="center" wrapText="1"/>
    </xf>
    <xf numFmtId="0" fontId="32" fillId="0" borderId="19" xfId="0" applyFont="1" applyBorder="1" applyAlignment="1">
      <alignment horizontal="center" vertical="center" wrapText="1"/>
    </xf>
    <xf numFmtId="0" fontId="32" fillId="0" borderId="20" xfId="0" applyFont="1" applyBorder="1" applyAlignment="1">
      <alignment horizontal="center" vertical="center" wrapText="1"/>
    </xf>
    <xf numFmtId="0" fontId="32" fillId="0" borderId="22" xfId="0" applyFont="1" applyBorder="1" applyAlignment="1">
      <alignment horizontal="center" vertical="center" wrapText="1"/>
    </xf>
    <xf numFmtId="49" fontId="32" fillId="0" borderId="19" xfId="0" applyNumberFormat="1" applyFont="1" applyBorder="1" applyAlignment="1">
      <alignment horizontal="center" vertical="center" wrapText="1"/>
    </xf>
    <xf numFmtId="0" fontId="32" fillId="0" borderId="20" xfId="0" applyFont="1" applyBorder="1" applyAlignment="1">
      <alignment vertical="center" wrapText="1"/>
    </xf>
    <xf numFmtId="0" fontId="32" fillId="0" borderId="28" xfId="0" applyFont="1" applyBorder="1" applyAlignment="1">
      <alignment vertical="center" wrapText="1"/>
    </xf>
    <xf numFmtId="49" fontId="32" fillId="0" borderId="27" xfId="0" applyNumberFormat="1" applyFont="1" applyBorder="1" applyAlignment="1">
      <alignment horizontal="center" vertical="center" wrapText="1"/>
    </xf>
    <xf numFmtId="0" fontId="34" fillId="0" borderId="28" xfId="0" applyFont="1" applyBorder="1" applyAlignment="1">
      <alignment vertical="center" wrapText="1"/>
    </xf>
    <xf numFmtId="0" fontId="32" fillId="0" borderId="0" xfId="0" applyFont="1" applyAlignment="1">
      <alignment vertical="center" wrapText="1"/>
    </xf>
    <xf numFmtId="0" fontId="32" fillId="0" borderId="24" xfId="0" applyFont="1" applyBorder="1" applyAlignment="1">
      <alignment horizontal="center" vertical="center" wrapText="1"/>
    </xf>
    <xf numFmtId="0" fontId="32" fillId="7" borderId="24" xfId="0" applyFont="1" applyFill="1" applyBorder="1" applyAlignment="1">
      <alignment horizontal="center" vertical="center" wrapText="1"/>
    </xf>
    <xf numFmtId="0" fontId="32" fillId="7" borderId="36" xfId="0" applyFont="1" applyFill="1" applyBorder="1" applyAlignment="1">
      <alignment horizontal="center" vertical="center" wrapText="1"/>
    </xf>
    <xf numFmtId="49" fontId="39" fillId="5" borderId="27" xfId="0" applyNumberFormat="1" applyFont="1" applyFill="1" applyBorder="1" applyAlignment="1">
      <alignment horizontal="center" vertical="center" wrapText="1"/>
    </xf>
    <xf numFmtId="49" fontId="40" fillId="5" borderId="27" xfId="0" applyNumberFormat="1" applyFont="1" applyFill="1" applyBorder="1" applyAlignment="1">
      <alignment horizontal="center" vertical="center" wrapText="1"/>
    </xf>
    <xf numFmtId="164" fontId="32" fillId="0" borderId="28" xfId="13" applyNumberFormat="1" applyFont="1" applyBorder="1" applyAlignment="1">
      <alignment vertical="center" wrapText="1"/>
    </xf>
    <xf numFmtId="164" fontId="34" fillId="0" borderId="28" xfId="13" applyNumberFormat="1" applyFont="1" applyBorder="1" applyAlignment="1">
      <alignment vertical="center" wrapText="1"/>
    </xf>
    <xf numFmtId="164" fontId="37" fillId="0" borderId="28" xfId="13" applyNumberFormat="1" applyFont="1" applyBorder="1" applyAlignment="1">
      <alignment vertical="center" wrapText="1"/>
    </xf>
    <xf numFmtId="0" fontId="0" fillId="0" borderId="0" xfId="0" applyFont="1" applyAlignment="1">
      <alignment horizontal="center" vertical="center"/>
    </xf>
    <xf numFmtId="0" fontId="48" fillId="0" borderId="0" xfId="0" applyFont="1" applyAlignment="1">
      <alignment vertical="center" wrapText="1"/>
    </xf>
    <xf numFmtId="0" fontId="0" fillId="0" borderId="0" xfId="0" applyFont="1"/>
    <xf numFmtId="0" fontId="10" fillId="0" borderId="2" xfId="0" applyFont="1" applyBorder="1" applyAlignment="1">
      <alignment horizontal="center" vertical="center" wrapText="1"/>
    </xf>
    <xf numFmtId="0" fontId="10" fillId="0" borderId="2" xfId="0" applyFont="1" applyBorder="1" applyAlignment="1">
      <alignment vertical="center" wrapText="1"/>
    </xf>
    <xf numFmtId="0" fontId="2" fillId="0" borderId="2" xfId="0" applyFont="1" applyBorder="1" applyAlignment="1">
      <alignment horizontal="center" vertical="center" wrapText="1"/>
    </xf>
    <xf numFmtId="0" fontId="6" fillId="0" borderId="2" xfId="0" applyFont="1" applyBorder="1" applyAlignment="1">
      <alignment horizontal="center" vertical="center" wrapText="1"/>
    </xf>
    <xf numFmtId="0" fontId="13" fillId="0" borderId="0" xfId="0" applyFont="1" applyAlignment="1">
      <alignment vertical="center"/>
    </xf>
    <xf numFmtId="0" fontId="28" fillId="0" borderId="0" xfId="0" applyFont="1" applyAlignment="1">
      <alignment vertical="center"/>
    </xf>
    <xf numFmtId="0" fontId="10" fillId="0" borderId="0" xfId="0" applyFont="1" applyAlignment="1">
      <alignment vertical="center" wrapText="1"/>
    </xf>
    <xf numFmtId="0" fontId="14" fillId="0" borderId="0" xfId="0" applyFont="1"/>
    <xf numFmtId="0" fontId="41" fillId="0" borderId="0" xfId="0" applyFont="1"/>
    <xf numFmtId="0" fontId="17" fillId="0" borderId="0" xfId="0" applyFont="1" applyAlignment="1">
      <alignment horizontal="left"/>
    </xf>
    <xf numFmtId="0" fontId="11" fillId="7" borderId="15" xfId="0" applyFont="1" applyFill="1" applyBorder="1" applyAlignment="1">
      <alignment horizontal="center" vertical="center" wrapText="1"/>
    </xf>
    <xf numFmtId="0" fontId="11" fillId="7" borderId="10" xfId="0" applyFont="1" applyFill="1" applyBorder="1" applyAlignment="1">
      <alignment horizontal="center" vertical="center" wrapText="1"/>
    </xf>
    <xf numFmtId="0" fontId="11" fillId="7" borderId="6" xfId="0" applyFont="1" applyFill="1" applyBorder="1" applyAlignment="1">
      <alignment vertical="center" wrapText="1"/>
    </xf>
    <xf numFmtId="0" fontId="11" fillId="7" borderId="7" xfId="0" applyFont="1" applyFill="1" applyBorder="1" applyAlignment="1">
      <alignment vertical="center" wrapText="1"/>
    </xf>
    <xf numFmtId="0" fontId="11" fillId="7" borderId="16" xfId="0" applyFont="1" applyFill="1" applyBorder="1" applyAlignment="1">
      <alignment horizontal="center" vertical="center" wrapText="1"/>
    </xf>
    <xf numFmtId="0" fontId="11" fillId="7" borderId="13" xfId="0" applyFont="1" applyFill="1" applyBorder="1" applyAlignment="1">
      <alignment horizontal="center" vertical="center" wrapText="1"/>
    </xf>
    <xf numFmtId="0" fontId="11" fillId="7" borderId="7" xfId="0" applyFont="1" applyFill="1" applyBorder="1" applyAlignment="1">
      <alignment horizontal="center" vertical="center" wrapText="1"/>
    </xf>
    <xf numFmtId="0" fontId="11" fillId="7" borderId="9" xfId="0" applyFont="1" applyFill="1" applyBorder="1" applyAlignment="1">
      <alignment horizontal="center" vertical="center" wrapText="1"/>
    </xf>
    <xf numFmtId="0" fontId="11" fillId="7" borderId="12" xfId="0" applyFont="1" applyFill="1" applyBorder="1" applyAlignment="1">
      <alignment horizontal="center" vertical="center" wrapText="1"/>
    </xf>
    <xf numFmtId="0" fontId="10" fillId="0" borderId="5" xfId="0" applyFont="1" applyBorder="1" applyAlignment="1">
      <alignment horizontal="center" vertical="center" wrapText="1"/>
    </xf>
    <xf numFmtId="164" fontId="10" fillId="0" borderId="2" xfId="13" applyNumberFormat="1" applyFont="1" applyFill="1" applyBorder="1" applyAlignment="1">
      <alignment horizontal="center" vertical="center" wrapText="1"/>
    </xf>
    <xf numFmtId="0" fontId="31" fillId="0" borderId="2" xfId="0" applyFont="1" applyBorder="1" applyAlignment="1">
      <alignment vertical="center" wrapText="1"/>
    </xf>
    <xf numFmtId="0" fontId="2" fillId="0" borderId="5" xfId="0" applyFont="1" applyBorder="1" applyAlignment="1">
      <alignment horizontal="center" vertical="center" wrapText="1"/>
    </xf>
    <xf numFmtId="0" fontId="10" fillId="12" borderId="2" xfId="0" applyFont="1" applyFill="1" applyBorder="1" applyAlignment="1">
      <alignment horizontal="center" vertical="center" wrapText="1"/>
    </xf>
    <xf numFmtId="164" fontId="10" fillId="4" borderId="2" xfId="13" applyNumberFormat="1" applyFont="1" applyFill="1" applyBorder="1" applyAlignment="1">
      <alignment horizontal="center" vertical="center" wrapText="1"/>
    </xf>
    <xf numFmtId="0" fontId="0" fillId="0" borderId="0" xfId="0"/>
    <xf numFmtId="0" fontId="0" fillId="0" borderId="2" xfId="0" applyFont="1" applyBorder="1" applyAlignment="1">
      <alignment horizontal="center" vertical="center" wrapText="1"/>
    </xf>
    <xf numFmtId="0" fontId="5" fillId="0" borderId="2" xfId="0" applyFont="1" applyBorder="1" applyAlignment="1">
      <alignment horizontal="center" vertical="center" wrapText="1"/>
    </xf>
    <xf numFmtId="0" fontId="0" fillId="0" borderId="2" xfId="0" applyBorder="1" applyAlignment="1">
      <alignment vertical="center" wrapText="1"/>
    </xf>
    <xf numFmtId="0" fontId="17" fillId="0" borderId="0" xfId="0" applyFont="1"/>
    <xf numFmtId="0" fontId="0" fillId="0" borderId="2" xfId="0" applyBorder="1" applyAlignment="1">
      <alignment horizontal="center" vertical="center"/>
    </xf>
    <xf numFmtId="0" fontId="6" fillId="0" borderId="2" xfId="0" applyFont="1" applyBorder="1" applyAlignment="1">
      <alignment horizontal="left" vertical="center" wrapText="1"/>
    </xf>
    <xf numFmtId="0" fontId="0" fillId="0" borderId="0" xfId="0" applyAlignment="1">
      <alignment horizontal="center" vertical="center" wrapText="1"/>
    </xf>
    <xf numFmtId="0" fontId="3" fillId="0" borderId="0" xfId="0" applyFont="1" applyAlignment="1">
      <alignment vertical="center" wrapText="1"/>
    </xf>
    <xf numFmtId="0" fontId="3" fillId="0" borderId="2" xfId="0" applyFont="1" applyBorder="1" applyAlignment="1">
      <alignment horizontal="center" vertical="center" wrapText="1"/>
    </xf>
    <xf numFmtId="0" fontId="0" fillId="0" borderId="7" xfId="0" applyBorder="1" applyAlignment="1">
      <alignment horizontal="center" vertical="center"/>
    </xf>
    <xf numFmtId="0" fontId="3" fillId="0" borderId="7" xfId="0" applyFont="1" applyBorder="1" applyAlignment="1">
      <alignment horizontal="center" vertical="center" wrapText="1"/>
    </xf>
    <xf numFmtId="164" fontId="0" fillId="0" borderId="7" xfId="13" applyNumberFormat="1" applyFont="1" applyFill="1" applyBorder="1" applyAlignment="1">
      <alignment wrapText="1"/>
    </xf>
    <xf numFmtId="10" fontId="0" fillId="0" borderId="2" xfId="2" applyNumberFormat="1" applyFont="1" applyFill="1" applyBorder="1" applyAlignment="1">
      <alignment wrapText="1"/>
    </xf>
    <xf numFmtId="0" fontId="6" fillId="0" borderId="2" xfId="0" applyFont="1" applyFill="1" applyBorder="1" applyAlignment="1">
      <alignment horizontal="left" vertical="center" wrapText="1"/>
    </xf>
    <xf numFmtId="0" fontId="28" fillId="0" borderId="0" xfId="0" applyFont="1" applyAlignment="1">
      <alignment horizontal="center" vertical="center" wrapText="1"/>
    </xf>
    <xf numFmtId="0" fontId="0" fillId="0" borderId="0" xfId="0"/>
    <xf numFmtId="0" fontId="0" fillId="0" borderId="2" xfId="0" applyFont="1" applyBorder="1" applyAlignment="1">
      <alignment horizontal="center" vertical="center" wrapText="1"/>
    </xf>
    <xf numFmtId="0" fontId="0" fillId="0" borderId="2" xfId="0" applyBorder="1" applyAlignment="1">
      <alignment vertical="center" wrapText="1"/>
    </xf>
    <xf numFmtId="0" fontId="17" fillId="0" borderId="0" xfId="0" applyFont="1"/>
    <xf numFmtId="0" fontId="6" fillId="0" borderId="2" xfId="0" applyFont="1" applyBorder="1" applyAlignment="1">
      <alignment horizontal="left" vertical="center" wrapText="1"/>
    </xf>
    <xf numFmtId="0" fontId="0" fillId="0" borderId="0" xfId="0" applyAlignment="1">
      <alignment horizontal="center" vertical="center" wrapText="1"/>
    </xf>
    <xf numFmtId="0" fontId="3" fillId="0" borderId="0" xfId="0" applyFont="1" applyAlignment="1">
      <alignment vertical="center" wrapText="1"/>
    </xf>
    <xf numFmtId="0" fontId="3" fillId="0" borderId="2" xfId="0" applyFont="1" applyBorder="1" applyAlignment="1">
      <alignment horizontal="center" vertical="center" wrapText="1"/>
    </xf>
    <xf numFmtId="9" fontId="3" fillId="0" borderId="7" xfId="0" applyNumberFormat="1" applyFont="1" applyBorder="1" applyAlignment="1">
      <alignment horizontal="center" vertical="center" wrapText="1"/>
    </xf>
    <xf numFmtId="9" fontId="3" fillId="0" borderId="2" xfId="0" applyNumberFormat="1" applyFont="1" applyBorder="1" applyAlignment="1">
      <alignment horizontal="center" vertical="center" wrapText="1"/>
    </xf>
    <xf numFmtId="0" fontId="6" fillId="0" borderId="7" xfId="0" applyFont="1" applyBorder="1" applyAlignment="1">
      <alignment horizontal="center" vertical="center"/>
    </xf>
    <xf numFmtId="0" fontId="0" fillId="0" borderId="7" xfId="0" applyBorder="1" applyAlignment="1">
      <alignment horizontal="center" vertical="center"/>
    </xf>
    <xf numFmtId="9" fontId="5" fillId="0" borderId="2" xfId="0" applyNumberFormat="1" applyFont="1" applyBorder="1" applyAlignment="1">
      <alignment horizontal="center" vertical="center" wrapText="1"/>
    </xf>
    <xf numFmtId="164" fontId="0" fillId="0" borderId="7" xfId="13" applyNumberFormat="1" applyFont="1" applyFill="1" applyBorder="1" applyAlignment="1">
      <alignment wrapText="1"/>
    </xf>
    <xf numFmtId="164" fontId="3" fillId="0" borderId="7" xfId="13" applyNumberFormat="1" applyFont="1" applyFill="1" applyBorder="1" applyAlignment="1">
      <alignment wrapText="1"/>
    </xf>
    <xf numFmtId="0" fontId="42" fillId="0" borderId="0" xfId="0" applyFont="1" applyAlignment="1">
      <alignment horizontal="center" vertical="center" wrapText="1"/>
    </xf>
    <xf numFmtId="0" fontId="0" fillId="0" borderId="0" xfId="0" applyFont="1"/>
    <xf numFmtId="0" fontId="49" fillId="0" borderId="0" xfId="0" applyFont="1"/>
    <xf numFmtId="164" fontId="6" fillId="5" borderId="2" xfId="13" applyNumberFormat="1" applyFont="1" applyFill="1" applyBorder="1" applyAlignment="1">
      <alignment horizontal="center" vertical="center" wrapText="1"/>
    </xf>
    <xf numFmtId="164" fontId="6" fillId="0" borderId="2" xfId="13" applyNumberFormat="1" applyFont="1" applyBorder="1" applyAlignment="1">
      <alignment horizontal="center" vertical="center" wrapText="1"/>
    </xf>
    <xf numFmtId="164" fontId="0" fillId="6" borderId="2" xfId="13" applyNumberFormat="1" applyFont="1" applyFill="1" applyBorder="1" applyAlignment="1">
      <alignment vertical="center" wrapText="1"/>
    </xf>
    <xf numFmtId="0" fontId="0" fillId="0" borderId="2" xfId="0" applyFont="1" applyBorder="1" applyAlignment="1">
      <alignment vertical="center" wrapText="1"/>
    </xf>
    <xf numFmtId="164" fontId="30" fillId="6" borderId="2" xfId="13" applyNumberFormat="1" applyFont="1" applyFill="1" applyBorder="1" applyAlignment="1">
      <alignment vertical="center" wrapText="1"/>
    </xf>
    <xf numFmtId="0" fontId="0" fillId="0" borderId="0" xfId="0" applyFont="1"/>
    <xf numFmtId="0" fontId="3" fillId="0" borderId="0" xfId="0" applyFont="1"/>
    <xf numFmtId="0" fontId="0" fillId="0" borderId="2" xfId="0" applyFont="1" applyBorder="1" applyAlignment="1">
      <alignment horizontal="center" vertical="center" wrapText="1"/>
    </xf>
    <xf numFmtId="0" fontId="6" fillId="0" borderId="2" xfId="0" applyFont="1" applyBorder="1" applyAlignment="1">
      <alignment horizontal="center" vertical="center" wrapText="1"/>
    </xf>
    <xf numFmtId="0" fontId="6" fillId="0" borderId="2" xfId="0" applyFont="1" applyBorder="1" applyAlignment="1">
      <alignment vertical="center" wrapText="1"/>
    </xf>
    <xf numFmtId="0" fontId="5" fillId="0" borderId="2" xfId="0" applyFont="1" applyBorder="1" applyAlignment="1">
      <alignment vertical="center" wrapText="1"/>
    </xf>
    <xf numFmtId="0" fontId="13" fillId="0" borderId="0" xfId="0" applyFont="1" applyAlignment="1">
      <alignment vertical="center"/>
    </xf>
    <xf numFmtId="164" fontId="0" fillId="5" borderId="2" xfId="13" applyNumberFormat="1" applyFont="1" applyFill="1" applyBorder="1" applyAlignment="1">
      <alignment vertical="center" wrapText="1"/>
    </xf>
    <xf numFmtId="164" fontId="0" fillId="0" borderId="2" xfId="13" applyNumberFormat="1" applyFont="1" applyBorder="1" applyAlignment="1">
      <alignment vertical="center" wrapText="1"/>
    </xf>
    <xf numFmtId="0" fontId="3" fillId="0" borderId="2" xfId="0" applyFont="1" applyBorder="1" applyAlignment="1">
      <alignment vertical="center" wrapText="1"/>
    </xf>
    <xf numFmtId="164" fontId="3" fillId="0" borderId="2" xfId="13" applyNumberFormat="1" applyFont="1" applyBorder="1" applyAlignment="1">
      <alignment vertical="center" wrapText="1"/>
    </xf>
    <xf numFmtId="0" fontId="31" fillId="0" borderId="2" xfId="0" applyFont="1" applyBorder="1" applyAlignment="1">
      <alignment vertical="center" wrapText="1"/>
    </xf>
    <xf numFmtId="0" fontId="6" fillId="0" borderId="2" xfId="0" applyFont="1" applyBorder="1" applyAlignment="1">
      <alignment horizontal="right" vertical="center" wrapText="1"/>
    </xf>
    <xf numFmtId="164" fontId="3" fillId="5" borderId="2" xfId="13" applyNumberFormat="1" applyFont="1" applyFill="1" applyBorder="1" applyAlignment="1">
      <alignment vertical="center" wrapText="1"/>
    </xf>
    <xf numFmtId="0" fontId="0" fillId="0" borderId="0" xfId="0" applyFont="1" applyAlignment="1">
      <alignment vertical="center" wrapText="1"/>
    </xf>
    <xf numFmtId="0" fontId="51" fillId="0" borderId="2" xfId="0" applyFont="1" applyBorder="1" applyAlignment="1">
      <alignment vertical="center" wrapText="1"/>
    </xf>
    <xf numFmtId="0" fontId="6" fillId="0" borderId="12" xfId="0" applyFont="1" applyBorder="1" applyAlignment="1">
      <alignment vertical="center" wrapText="1"/>
    </xf>
    <xf numFmtId="9" fontId="0" fillId="0" borderId="2" xfId="0" applyNumberFormat="1" applyFont="1" applyBorder="1" applyAlignment="1">
      <alignment horizontal="center" vertical="center" wrapText="1"/>
    </xf>
    <xf numFmtId="0" fontId="0" fillId="0" borderId="1" xfId="0" applyFont="1" applyBorder="1" applyAlignment="1">
      <alignment horizontal="center" vertical="center" wrapText="1"/>
    </xf>
    <xf numFmtId="0" fontId="0" fillId="0" borderId="4" xfId="0" applyFont="1" applyBorder="1" applyAlignment="1">
      <alignment horizontal="center" vertical="center" wrapText="1"/>
    </xf>
    <xf numFmtId="0" fontId="0" fillId="0" borderId="0" xfId="0" applyFont="1"/>
    <xf numFmtId="0" fontId="3" fillId="0" borderId="0" xfId="0" applyFont="1"/>
    <xf numFmtId="0" fontId="0" fillId="0" borderId="2" xfId="0" applyFont="1" applyBorder="1" applyAlignment="1">
      <alignment horizontal="center" vertical="center" wrapText="1"/>
    </xf>
    <xf numFmtId="0" fontId="6" fillId="0" borderId="2" xfId="0" applyFont="1" applyBorder="1" applyAlignment="1">
      <alignment horizontal="center" vertical="center" wrapText="1"/>
    </xf>
    <xf numFmtId="0" fontId="5" fillId="0" borderId="2" xfId="0" applyFont="1" applyBorder="1" applyAlignment="1">
      <alignment vertical="center"/>
    </xf>
    <xf numFmtId="0" fontId="30" fillId="0" borderId="0" xfId="0" applyFont="1" applyAlignment="1">
      <alignment horizontal="center" vertical="center"/>
    </xf>
    <xf numFmtId="0" fontId="13" fillId="0" borderId="0" xfId="0" applyFont="1"/>
    <xf numFmtId="164" fontId="0" fillId="0" borderId="2" xfId="13" applyNumberFormat="1" applyFont="1" applyBorder="1" applyAlignment="1">
      <alignment vertical="center" wrapText="1"/>
    </xf>
    <xf numFmtId="164" fontId="3" fillId="0" borderId="2" xfId="13" applyNumberFormat="1" applyFont="1" applyBorder="1" applyAlignment="1">
      <alignment vertical="center" wrapText="1"/>
    </xf>
    <xf numFmtId="0" fontId="0" fillId="0" borderId="2" xfId="0" applyFont="1" applyBorder="1" applyAlignment="1">
      <alignment vertical="center"/>
    </xf>
    <xf numFmtId="0" fontId="0" fillId="0" borderId="0" xfId="0" applyFont="1"/>
    <xf numFmtId="0" fontId="3" fillId="0" borderId="0" xfId="0" applyFont="1"/>
    <xf numFmtId="0" fontId="0" fillId="0" borderId="2" xfId="0" applyFont="1" applyBorder="1" applyAlignment="1">
      <alignment horizontal="center" vertical="center" wrapText="1"/>
    </xf>
    <xf numFmtId="0" fontId="6" fillId="0" borderId="2" xfId="0" applyFont="1" applyBorder="1" applyAlignment="1">
      <alignment horizontal="center" vertical="center" wrapText="1"/>
    </xf>
    <xf numFmtId="0" fontId="6" fillId="0" borderId="2" xfId="0" applyFont="1" applyBorder="1" applyAlignment="1">
      <alignment vertical="center" wrapText="1"/>
    </xf>
    <xf numFmtId="0" fontId="6" fillId="0" borderId="0" xfId="0" applyFont="1"/>
    <xf numFmtId="0" fontId="6" fillId="0" borderId="2" xfId="0" applyFont="1" applyBorder="1" applyAlignment="1">
      <alignment horizontal="center"/>
    </xf>
    <xf numFmtId="0" fontId="3" fillId="0" borderId="2" xfId="0" applyFont="1" applyBorder="1" applyAlignment="1">
      <alignment vertical="center" wrapText="1"/>
    </xf>
    <xf numFmtId="164" fontId="0" fillId="0" borderId="2" xfId="13" applyNumberFormat="1" applyFont="1" applyBorder="1" applyAlignment="1">
      <alignment horizontal="center" vertical="center" wrapText="1"/>
    </xf>
    <xf numFmtId="164" fontId="3" fillId="0" borderId="2" xfId="13" applyNumberFormat="1" applyFont="1" applyBorder="1" applyAlignment="1">
      <alignment horizontal="center" vertical="center" wrapText="1"/>
    </xf>
    <xf numFmtId="0" fontId="0" fillId="0" borderId="2" xfId="0" applyFont="1" applyBorder="1" applyAlignment="1">
      <alignment horizontal="center"/>
    </xf>
    <xf numFmtId="0" fontId="11" fillId="0" borderId="2" xfId="0" applyFont="1" applyBorder="1" applyAlignment="1">
      <alignment horizontal="justify" vertical="center" wrapText="1"/>
    </xf>
    <xf numFmtId="0" fontId="10" fillId="0" borderId="2" xfId="0" applyFont="1" applyBorder="1" applyAlignment="1">
      <alignment horizontal="left" vertical="center" wrapText="1" indent="3"/>
    </xf>
    <xf numFmtId="0" fontId="0" fillId="0" borderId="0" xfId="0" applyFont="1" applyAlignment="1">
      <alignment vertical="center"/>
    </xf>
    <xf numFmtId="0" fontId="10" fillId="2" borderId="2" xfId="0" applyFont="1" applyFill="1" applyBorder="1" applyAlignment="1">
      <alignment vertical="center"/>
    </xf>
    <xf numFmtId="0" fontId="0" fillId="0" borderId="0" xfId="0" applyFont="1"/>
    <xf numFmtId="0" fontId="10" fillId="0" borderId="2" xfId="0" applyFont="1" applyBorder="1" applyAlignment="1">
      <alignment horizontal="center" vertical="center" wrapText="1"/>
    </xf>
    <xf numFmtId="0" fontId="10" fillId="0" borderId="2" xfId="0" applyFont="1" applyBorder="1" applyAlignment="1">
      <alignment vertical="center" wrapText="1"/>
    </xf>
    <xf numFmtId="0" fontId="11" fillId="0" borderId="2" xfId="0" applyFont="1" applyBorder="1" applyAlignment="1">
      <alignment vertical="center" wrapText="1"/>
    </xf>
    <xf numFmtId="0" fontId="17" fillId="0" borderId="0" xfId="0" applyFont="1" applyAlignment="1">
      <alignment vertical="center"/>
    </xf>
    <xf numFmtId="0" fontId="3" fillId="0" borderId="0" xfId="0" applyFont="1" applyAlignment="1">
      <alignment vertical="center"/>
    </xf>
    <xf numFmtId="164" fontId="0" fillId="0" borderId="2" xfId="13" applyNumberFormat="1" applyFont="1" applyBorder="1" applyAlignment="1">
      <alignment horizontal="center" vertical="center" wrapText="1"/>
    </xf>
    <xf numFmtId="164" fontId="3" fillId="0" borderId="2" xfId="13" applyNumberFormat="1" applyFont="1" applyBorder="1" applyAlignment="1">
      <alignment horizontal="center" vertical="center" wrapText="1"/>
    </xf>
    <xf numFmtId="0" fontId="0" fillId="0" borderId="2" xfId="0" applyFont="1" applyBorder="1" applyAlignment="1">
      <alignment horizontal="center" vertical="center"/>
    </xf>
    <xf numFmtId="0" fontId="0" fillId="0" borderId="2" xfId="0" applyFont="1" applyBorder="1" applyAlignment="1">
      <alignment wrapText="1"/>
    </xf>
    <xf numFmtId="0" fontId="0" fillId="0" borderId="2" xfId="0" applyFont="1" applyBorder="1" applyAlignment="1">
      <alignment horizontal="center" wrapText="1"/>
    </xf>
    <xf numFmtId="0" fontId="10" fillId="0" borderId="2" xfId="0" applyFont="1" applyBorder="1" applyAlignment="1">
      <alignment horizontal="left" vertical="center" wrapText="1" indent="2"/>
    </xf>
    <xf numFmtId="0" fontId="0" fillId="0" borderId="0" xfId="0" applyFont="1" applyAlignment="1">
      <alignment horizontal="left" vertical="center"/>
    </xf>
    <xf numFmtId="0" fontId="0" fillId="0" borderId="0" xfId="0" applyFont="1"/>
    <xf numFmtId="0" fontId="17" fillId="0" borderId="0" xfId="0" applyFont="1" applyAlignment="1">
      <alignment horizontal="left" vertical="center"/>
    </xf>
    <xf numFmtId="0" fontId="44" fillId="0" borderId="0" xfId="0" applyFont="1" applyAlignment="1">
      <alignment horizontal="left" vertical="center"/>
    </xf>
    <xf numFmtId="49" fontId="6" fillId="0" borderId="2" xfId="9" applyNumberFormat="1" applyFont="1" applyBorder="1" applyAlignment="1">
      <alignment horizontal="center" vertical="center" wrapText="1"/>
    </xf>
    <xf numFmtId="49" fontId="6" fillId="0" borderId="2" xfId="9" quotePrefix="1" applyNumberFormat="1" applyFont="1" applyBorder="1" applyAlignment="1">
      <alignment horizontal="center" vertical="center" wrapText="1"/>
    </xf>
    <xf numFmtId="0" fontId="6" fillId="0" borderId="2" xfId="9" applyFont="1" applyBorder="1" applyAlignment="1">
      <alignment horizontal="center" vertical="center" wrapText="1"/>
    </xf>
    <xf numFmtId="0" fontId="45" fillId="0" borderId="2" xfId="9" applyFont="1" applyBorder="1" applyAlignment="1">
      <alignment horizontal="left" vertical="center" wrapText="1" indent="2"/>
    </xf>
    <xf numFmtId="0" fontId="6" fillId="3" borderId="2" xfId="9" applyFont="1" applyFill="1" applyBorder="1" applyAlignment="1">
      <alignment horizontal="center" vertical="center" wrapText="1"/>
    </xf>
    <xf numFmtId="0" fontId="6" fillId="3" borderId="2" xfId="9" applyFont="1" applyFill="1" applyBorder="1" applyAlignment="1">
      <alignment wrapText="1"/>
    </xf>
    <xf numFmtId="0" fontId="6" fillId="3" borderId="2" xfId="9" applyFont="1" applyFill="1" applyBorder="1"/>
    <xf numFmtId="0" fontId="6" fillId="0" borderId="2" xfId="9" quotePrefix="1" applyFont="1" applyBorder="1" applyAlignment="1">
      <alignment horizontal="center" vertical="center" wrapText="1"/>
    </xf>
    <xf numFmtId="164" fontId="0" fillId="0" borderId="2" xfId="13" applyNumberFormat="1" applyFont="1" applyBorder="1" applyAlignment="1">
      <alignment horizontal="center" vertical="center" wrapText="1"/>
    </xf>
    <xf numFmtId="0" fontId="6" fillId="0" borderId="2" xfId="0" applyFont="1" applyBorder="1"/>
    <xf numFmtId="0" fontId="6" fillId="0" borderId="2" xfId="0" applyFont="1" applyBorder="1" applyAlignment="1">
      <alignment horizontal="center"/>
    </xf>
    <xf numFmtId="0" fontId="6" fillId="0" borderId="2" xfId="0" applyFont="1" applyBorder="1" applyAlignment="1">
      <alignment horizontal="left" indent="2"/>
    </xf>
    <xf numFmtId="0" fontId="6" fillId="0" borderId="2" xfId="0" applyFont="1" applyBorder="1" applyAlignment="1">
      <alignment horizontal="left" wrapText="1" indent="2"/>
    </xf>
    <xf numFmtId="0" fontId="6" fillId="0" borderId="2" xfId="0" applyFont="1" applyBorder="1" applyAlignment="1">
      <alignment horizontal="left" indent="4"/>
    </xf>
    <xf numFmtId="164" fontId="6" fillId="0" borderId="2" xfId="13" applyNumberFormat="1" applyFont="1" applyBorder="1"/>
    <xf numFmtId="164" fontId="6" fillId="3" borderId="2" xfId="13" applyNumberFormat="1" applyFont="1" applyFill="1" applyBorder="1"/>
    <xf numFmtId="0" fontId="6" fillId="0" borderId="0" xfId="0" applyFont="1" applyAlignment="1">
      <alignment horizontal="right"/>
    </xf>
    <xf numFmtId="164" fontId="5" fillId="0" borderId="2" xfId="13" applyNumberFormat="1" applyFont="1" applyBorder="1"/>
    <xf numFmtId="0" fontId="13" fillId="0" borderId="0" xfId="0" applyFont="1"/>
    <xf numFmtId="0" fontId="6" fillId="0" borderId="0" xfId="0" applyFont="1" applyAlignment="1">
      <alignment horizontal="center" wrapText="1"/>
    </xf>
    <xf numFmtId="0" fontId="6" fillId="0" borderId="0" xfId="0" applyFont="1" applyAlignment="1">
      <alignment horizontal="left" vertical="center" wrapText="1"/>
    </xf>
    <xf numFmtId="0" fontId="6" fillId="0" borderId="0" xfId="0" applyFont="1" applyAlignment="1">
      <alignment horizontal="left" vertical="center"/>
    </xf>
    <xf numFmtId="0" fontId="5" fillId="0" borderId="15" xfId="0" applyFont="1" applyBorder="1" applyAlignment="1">
      <alignment horizontal="center"/>
    </xf>
    <xf numFmtId="0" fontId="6" fillId="0" borderId="0" xfId="0" applyFont="1" applyAlignment="1">
      <alignment horizontal="center"/>
    </xf>
    <xf numFmtId="0" fontId="5" fillId="0" borderId="37" xfId="0" applyFont="1" applyBorder="1"/>
    <xf numFmtId="0" fontId="5" fillId="0" borderId="44" xfId="0" applyFont="1" applyBorder="1" applyAlignment="1">
      <alignment horizontal="left" indent="1"/>
    </xf>
    <xf numFmtId="0" fontId="5" fillId="7" borderId="44" xfId="0" applyFont="1" applyFill="1" applyBorder="1" applyAlignment="1">
      <alignment horizontal="left" indent="1"/>
    </xf>
    <xf numFmtId="0" fontId="5" fillId="0" borderId="44" xfId="0" applyFont="1" applyBorder="1"/>
    <xf numFmtId="0" fontId="5" fillId="7" borderId="54" xfId="0" applyFont="1" applyFill="1" applyBorder="1" applyAlignment="1">
      <alignment horizontal="left" indent="1"/>
    </xf>
    <xf numFmtId="0" fontId="5" fillId="0" borderId="0" xfId="10" applyFont="1" applyAlignment="1">
      <alignment horizontal="left" vertical="center"/>
    </xf>
    <xf numFmtId="49" fontId="52" fillId="3" borderId="43" xfId="10" applyNumberFormat="1" applyFont="1" applyFill="1" applyBorder="1" applyAlignment="1">
      <alignment horizontal="center" vertical="center" wrapText="1"/>
    </xf>
    <xf numFmtId="49" fontId="5" fillId="3" borderId="55" xfId="10" applyNumberFormat="1" applyFont="1" applyFill="1" applyBorder="1" applyAlignment="1">
      <alignment horizontal="center" vertical="center" wrapText="1"/>
    </xf>
    <xf numFmtId="49" fontId="5" fillId="3" borderId="15" xfId="10" applyNumberFormat="1" applyFont="1" applyFill="1" applyBorder="1" applyAlignment="1">
      <alignment horizontal="center" vertical="center" wrapText="1"/>
    </xf>
    <xf numFmtId="49" fontId="5" fillId="3" borderId="56" xfId="10" applyNumberFormat="1" applyFont="1" applyFill="1" applyBorder="1" applyAlignment="1">
      <alignment horizontal="center" vertical="center" wrapText="1"/>
    </xf>
    <xf numFmtId="49" fontId="5" fillId="3" borderId="57" xfId="10" applyNumberFormat="1" applyFont="1" applyFill="1" applyBorder="1" applyAlignment="1">
      <alignment horizontal="center" vertical="center" wrapText="1"/>
    </xf>
    <xf numFmtId="0" fontId="5" fillId="3" borderId="40" xfId="11" applyFont="1" applyFill="1" applyBorder="1" applyAlignment="1">
      <alignment horizontal="center" vertical="center" wrapText="1"/>
    </xf>
    <xf numFmtId="164" fontId="6" fillId="8" borderId="58" xfId="13" applyNumberFormat="1" applyFont="1" applyFill="1" applyBorder="1" applyAlignment="1">
      <alignment wrapText="1"/>
    </xf>
    <xf numFmtId="164" fontId="6" fillId="8" borderId="59" xfId="13" applyNumberFormat="1" applyFont="1" applyFill="1" applyBorder="1" applyAlignment="1">
      <alignment wrapText="1"/>
    </xf>
    <xf numFmtId="164" fontId="5" fillId="0" borderId="60" xfId="13" applyNumberFormat="1" applyFont="1" applyBorder="1" applyAlignment="1">
      <alignment horizontal="center" wrapText="1"/>
    </xf>
    <xf numFmtId="0" fontId="5" fillId="3" borderId="62" xfId="11" applyFont="1" applyFill="1" applyBorder="1" applyAlignment="1">
      <alignment horizontal="center" vertical="center" wrapText="1"/>
    </xf>
    <xf numFmtId="164" fontId="6" fillId="0" borderId="45" xfId="13" applyNumberFormat="1" applyFont="1" applyBorder="1" applyAlignment="1">
      <alignment wrapText="1"/>
    </xf>
    <xf numFmtId="164" fontId="6" fillId="8" borderId="46" xfId="13" applyNumberFormat="1" applyFont="1" applyFill="1" applyBorder="1" applyAlignment="1">
      <alignment wrapText="1"/>
    </xf>
    <xf numFmtId="164" fontId="6" fillId="8" borderId="51" xfId="13" applyNumberFormat="1" applyFont="1" applyFill="1" applyBorder="1" applyAlignment="1">
      <alignment wrapText="1"/>
    </xf>
    <xf numFmtId="164" fontId="5" fillId="8" borderId="52" xfId="13" applyNumberFormat="1" applyFont="1" applyFill="1" applyBorder="1" applyAlignment="1">
      <alignment horizontal="center" wrapText="1"/>
    </xf>
    <xf numFmtId="164" fontId="6" fillId="7" borderId="46" xfId="13" applyNumberFormat="1" applyFont="1" applyFill="1" applyBorder="1" applyAlignment="1">
      <alignment wrapText="1"/>
    </xf>
    <xf numFmtId="164" fontId="6" fillId="7" borderId="51" xfId="13" applyNumberFormat="1" applyFont="1" applyFill="1" applyBorder="1" applyAlignment="1">
      <alignment wrapText="1"/>
    </xf>
    <xf numFmtId="164" fontId="6" fillId="0" borderId="47" xfId="13" applyNumberFormat="1" applyFont="1" applyBorder="1" applyAlignment="1">
      <alignment wrapText="1"/>
    </xf>
    <xf numFmtId="0" fontId="5" fillId="3" borderId="63" xfId="11" applyFont="1" applyFill="1" applyBorder="1" applyAlignment="1">
      <alignment horizontal="center" vertical="center" wrapText="1"/>
    </xf>
    <xf numFmtId="164" fontId="6" fillId="0" borderId="61" xfId="13" applyNumberFormat="1" applyFont="1" applyBorder="1" applyAlignment="1">
      <alignment wrapText="1"/>
    </xf>
    <xf numFmtId="164" fontId="5" fillId="8" borderId="53" xfId="13" applyNumberFormat="1" applyFont="1" applyFill="1" applyBorder="1" applyAlignment="1">
      <alignment horizontal="center" wrapText="1"/>
    </xf>
    <xf numFmtId="0" fontId="5" fillId="0" borderId="0" xfId="7" applyFont="1" applyFill="1" applyBorder="1" applyAlignment="1">
      <alignment horizontal="left" vertical="center"/>
    </xf>
    <xf numFmtId="0" fontId="5" fillId="0" borderId="0" xfId="5" applyFont="1" applyFill="1" applyBorder="1" applyAlignment="1">
      <alignment vertical="center"/>
    </xf>
    <xf numFmtId="0" fontId="0" fillId="0" borderId="0" xfId="0" applyFont="1"/>
    <xf numFmtId="0" fontId="13" fillId="0" borderId="0" xfId="7" applyFont="1" applyFill="1" applyBorder="1" applyAlignment="1">
      <alignment horizontal="left" vertical="center"/>
    </xf>
    <xf numFmtId="0" fontId="5" fillId="0" borderId="0" xfId="7" applyFont="1" applyFill="1" applyBorder="1" applyAlignment="1">
      <alignment vertical="center"/>
    </xf>
    <xf numFmtId="0" fontId="6" fillId="0" borderId="2" xfId="3" quotePrefix="1" applyFont="1" applyBorder="1" applyAlignment="1">
      <alignment horizontal="center" vertical="center"/>
    </xf>
    <xf numFmtId="0" fontId="5" fillId="0" borderId="2" xfId="3" quotePrefix="1" applyFont="1" applyBorder="1" applyAlignment="1">
      <alignment horizontal="center" vertical="center"/>
    </xf>
    <xf numFmtId="0" fontId="6" fillId="0" borderId="0" xfId="6" applyFont="1">
      <alignment vertical="center"/>
    </xf>
    <xf numFmtId="0" fontId="5" fillId="7" borderId="9" xfId="3" applyFont="1" applyFill="1" applyBorder="1" applyAlignment="1">
      <alignment horizontal="center" vertical="center" wrapText="1"/>
    </xf>
    <xf numFmtId="0" fontId="5" fillId="0" borderId="2" xfId="12" applyFont="1" applyFill="1" applyBorder="1" applyAlignment="1">
      <alignment horizontal="center" vertical="center" wrapText="1"/>
    </xf>
    <xf numFmtId="0" fontId="5" fillId="7" borderId="4" xfId="3" applyFont="1" applyFill="1" applyBorder="1" applyAlignment="1">
      <alignment horizontal="center" vertical="center" wrapText="1"/>
    </xf>
    <xf numFmtId="0" fontId="6" fillId="0" borderId="0" xfId="3" applyFont="1">
      <alignment vertical="center"/>
    </xf>
    <xf numFmtId="0" fontId="5" fillId="0" borderId="15" xfId="3" applyFont="1" applyBorder="1" applyAlignment="1">
      <alignment horizontal="left" vertical="center" wrapText="1" indent="1"/>
    </xf>
    <xf numFmtId="0" fontId="6" fillId="0" borderId="7" xfId="3" applyFont="1" applyBorder="1" applyAlignment="1">
      <alignment horizontal="left" vertical="center" wrapText="1" indent="2"/>
    </xf>
    <xf numFmtId="0" fontId="6" fillId="0" borderId="11" xfId="3" applyFont="1" applyBorder="1" applyAlignment="1">
      <alignment horizontal="left" vertical="center" wrapText="1" indent="3"/>
    </xf>
    <xf numFmtId="164" fontId="6" fillId="0" borderId="2" xfId="13" applyNumberFormat="1" applyFont="1" applyFill="1" applyBorder="1" applyAlignment="1" applyProtection="1">
      <alignment horizontal="center" vertical="center"/>
      <protection locked="0"/>
    </xf>
    <xf numFmtId="164" fontId="6" fillId="12" borderId="2" xfId="13" applyNumberFormat="1" applyFont="1" applyFill="1" applyBorder="1" applyAlignment="1" applyProtection="1">
      <alignment horizontal="center" vertical="center"/>
      <protection locked="0"/>
    </xf>
    <xf numFmtId="164" fontId="6" fillId="12" borderId="7" xfId="13" applyNumberFormat="1" applyFont="1" applyFill="1" applyBorder="1" applyAlignment="1" applyProtection="1">
      <alignment horizontal="center" vertical="center"/>
      <protection locked="0"/>
    </xf>
    <xf numFmtId="164" fontId="46" fillId="12" borderId="2" xfId="13" applyNumberFormat="1" applyFont="1" applyFill="1" applyBorder="1" applyAlignment="1" applyProtection="1">
      <alignment horizontal="center" vertical="center"/>
      <protection locked="0"/>
    </xf>
    <xf numFmtId="164" fontId="46" fillId="12" borderId="7" xfId="13" applyNumberFormat="1" applyFont="1" applyFill="1" applyBorder="1" applyAlignment="1" applyProtection="1">
      <alignment horizontal="center" vertical="center"/>
      <protection locked="0"/>
    </xf>
    <xf numFmtId="0" fontId="5" fillId="0" borderId="0" xfId="7" applyFont="1" applyFill="1" applyBorder="1" applyAlignment="1">
      <alignment horizontal="left" vertical="center" indent="1"/>
    </xf>
    <xf numFmtId="3" fontId="6" fillId="0" borderId="0" xfId="8" applyFont="1" applyFill="1" applyBorder="1" applyAlignment="1">
      <alignment horizontal="center" vertical="center"/>
      <protection locked="0"/>
    </xf>
    <xf numFmtId="0" fontId="0" fillId="3" borderId="0" xfId="0" applyFont="1" applyFill="1"/>
    <xf numFmtId="0" fontId="0" fillId="0" borderId="0" xfId="0" applyFont="1"/>
    <xf numFmtId="3" fontId="6" fillId="0" borderId="2" xfId="8" applyFont="1" applyFill="1" applyAlignment="1">
      <alignment horizontal="center" vertical="center"/>
      <protection locked="0"/>
    </xf>
    <xf numFmtId="0" fontId="13" fillId="0" borderId="0" xfId="7" applyFont="1" applyFill="1" applyBorder="1" applyAlignment="1">
      <alignment horizontal="left" vertical="center"/>
    </xf>
    <xf numFmtId="0" fontId="5" fillId="0" borderId="0" xfId="7" applyFont="1" applyFill="1" applyBorder="1" applyAlignment="1">
      <alignment vertical="center"/>
    </xf>
    <xf numFmtId="0" fontId="6" fillId="0" borderId="2" xfId="3" quotePrefix="1" applyFont="1" applyBorder="1" applyAlignment="1">
      <alignment horizontal="center" vertical="center"/>
    </xf>
    <xf numFmtId="0" fontId="5" fillId="0" borderId="2" xfId="3" quotePrefix="1" applyFont="1" applyBorder="1" applyAlignment="1">
      <alignment horizontal="center" vertical="center"/>
    </xf>
    <xf numFmtId="0" fontId="5" fillId="0" borderId="2" xfId="3" applyFont="1" applyBorder="1" applyAlignment="1">
      <alignment horizontal="left" vertical="center" wrapText="1" indent="1"/>
    </xf>
    <xf numFmtId="0" fontId="6" fillId="0" borderId="0" xfId="6" applyFont="1">
      <alignment vertical="center"/>
    </xf>
    <xf numFmtId="0" fontId="5" fillId="0" borderId="2" xfId="12" applyFont="1" applyFill="1" applyBorder="1" applyAlignment="1">
      <alignment horizontal="center" vertical="center" wrapText="1"/>
    </xf>
    <xf numFmtId="0" fontId="6" fillId="0" borderId="0" xfId="3" quotePrefix="1" applyFont="1" applyAlignment="1">
      <alignment horizontal="right" vertical="center"/>
    </xf>
    <xf numFmtId="0" fontId="6" fillId="0" borderId="0" xfId="3" applyFont="1" applyAlignment="1">
      <alignment horizontal="left" vertical="center" wrapText="1" indent="1"/>
    </xf>
    <xf numFmtId="0" fontId="6" fillId="0" borderId="0" xfId="6" applyFont="1" applyAlignment="1">
      <alignment horizontal="left" vertical="center" wrapText="1" indent="1"/>
    </xf>
    <xf numFmtId="0" fontId="6" fillId="0" borderId="9" xfId="6" applyFont="1" applyBorder="1">
      <alignment vertical="center"/>
    </xf>
    <xf numFmtId="0" fontId="5" fillId="0" borderId="9" xfId="12" applyFont="1" applyFill="1" applyBorder="1" applyAlignment="1">
      <alignment horizontal="center" vertical="center" wrapText="1"/>
    </xf>
    <xf numFmtId="0" fontId="5" fillId="0" borderId="10" xfId="3" applyFont="1" applyBorder="1" applyAlignment="1">
      <alignment horizontal="left" vertical="center" wrapText="1" indent="1"/>
    </xf>
    <xf numFmtId="0" fontId="6" fillId="0" borderId="6" xfId="3" applyFont="1" applyBorder="1" applyAlignment="1">
      <alignment horizontal="left" vertical="center" wrapText="1" indent="2"/>
    </xf>
    <xf numFmtId="0" fontId="6" fillId="0" borderId="14" xfId="3" applyFont="1" applyBorder="1" applyAlignment="1">
      <alignment horizontal="left" vertical="center" wrapText="1" indent="3"/>
    </xf>
    <xf numFmtId="3" fontId="5" fillId="0" borderId="2" xfId="8" applyFont="1" applyFill="1" applyAlignment="1">
      <alignment horizontal="center" vertical="center"/>
      <protection locked="0"/>
    </xf>
    <xf numFmtId="3" fontId="5" fillId="12" borderId="2" xfId="8" applyFont="1" applyFill="1" applyAlignment="1">
      <alignment horizontal="center" vertical="center"/>
      <protection locked="0"/>
    </xf>
    <xf numFmtId="0" fontId="5" fillId="0" borderId="0" xfId="7" applyFont="1" applyFill="1" applyBorder="1" applyAlignment="1">
      <alignment vertical="center" wrapText="1"/>
    </xf>
    <xf numFmtId="0" fontId="0" fillId="0" borderId="0" xfId="0" applyFont="1" applyAlignment="1">
      <alignment wrapText="1"/>
    </xf>
    <xf numFmtId="0" fontId="0" fillId="0" borderId="0" xfId="0" applyFont="1"/>
    <xf numFmtId="0" fontId="6" fillId="0" borderId="2" xfId="3" quotePrefix="1" applyFont="1" applyBorder="1" applyAlignment="1">
      <alignment horizontal="center" vertical="center"/>
    </xf>
    <xf numFmtId="0" fontId="5" fillId="0" borderId="2" xfId="3" quotePrefix="1" applyFont="1" applyBorder="1" applyAlignment="1">
      <alignment horizontal="center" vertical="center"/>
    </xf>
    <xf numFmtId="0" fontId="13" fillId="0" borderId="0" xfId="7" applyFont="1" applyFill="1" applyBorder="1" applyAlignment="1">
      <alignment horizontal="left" vertical="center" indent="1"/>
    </xf>
    <xf numFmtId="0" fontId="5" fillId="0" borderId="2" xfId="3" applyFont="1" applyBorder="1" applyAlignment="1">
      <alignment horizontal="left" vertical="center" wrapText="1" indent="1"/>
    </xf>
    <xf numFmtId="0" fontId="5" fillId="0" borderId="2" xfId="12" applyFont="1" applyFill="1" applyBorder="1" applyAlignment="1">
      <alignment horizontal="center" vertical="center" wrapText="1"/>
    </xf>
    <xf numFmtId="0" fontId="0" fillId="0" borderId="0" xfId="0"/>
    <xf numFmtId="0" fontId="0" fillId="0" borderId="0" xfId="0" applyFont="1"/>
    <xf numFmtId="0" fontId="6" fillId="0" borderId="0" xfId="0" applyFont="1"/>
    <xf numFmtId="0" fontId="17" fillId="0" borderId="0" xfId="0" applyFont="1"/>
    <xf numFmtId="164" fontId="0" fillId="0" borderId="0" xfId="13" applyNumberFormat="1" applyFont="1"/>
    <xf numFmtId="164" fontId="0" fillId="3" borderId="0" xfId="13" applyNumberFormat="1" applyFont="1" applyFill="1"/>
    <xf numFmtId="0" fontId="3" fillId="3" borderId="0" xfId="0" applyFont="1" applyFill="1"/>
    <xf numFmtId="164" fontId="3" fillId="3" borderId="0" xfId="13" applyNumberFormat="1" applyFont="1" applyFill="1"/>
    <xf numFmtId="168" fontId="0" fillId="0" borderId="0" xfId="2" applyNumberFormat="1" applyFont="1"/>
    <xf numFmtId="0" fontId="0" fillId="0" borderId="0" xfId="0" applyAlignment="1">
      <alignment vertical="center"/>
    </xf>
    <xf numFmtId="3" fontId="0" fillId="0" borderId="0" xfId="0" applyNumberFormat="1"/>
    <xf numFmtId="0" fontId="5" fillId="0" borderId="0" xfId="0" applyFont="1" applyAlignment="1">
      <alignment vertical="center"/>
    </xf>
    <xf numFmtId="0" fontId="53" fillId="0" borderId="0" xfId="0" applyFont="1" applyAlignment="1">
      <alignment vertical="center"/>
    </xf>
    <xf numFmtId="0" fontId="10" fillId="5" borderId="0" xfId="0" applyFont="1" applyFill="1" applyAlignment="1">
      <alignment vertical="center" wrapText="1"/>
    </xf>
    <xf numFmtId="0" fontId="54" fillId="5" borderId="2" xfId="0" applyFont="1" applyFill="1" applyBorder="1" applyAlignment="1">
      <alignment vertical="center" wrapText="1"/>
    </xf>
    <xf numFmtId="0" fontId="10" fillId="0" borderId="2" xfId="0" applyFont="1" applyBorder="1" applyAlignment="1">
      <alignment horizontal="center" vertical="center"/>
    </xf>
    <xf numFmtId="0" fontId="10" fillId="0" borderId="2" xfId="0" applyFont="1" applyBorder="1" applyAlignment="1">
      <alignment vertical="center"/>
    </xf>
    <xf numFmtId="0" fontId="0" fillId="0" borderId="19" xfId="0" applyBorder="1" applyAlignment="1">
      <alignment horizontal="center" vertical="center" wrapText="1"/>
    </xf>
    <xf numFmtId="0" fontId="0" fillId="0" borderId="67" xfId="0" applyBorder="1" applyAlignment="1">
      <alignment horizontal="center" vertical="center"/>
    </xf>
    <xf numFmtId="0" fontId="0" fillId="0" borderId="21" xfId="0" applyBorder="1" applyAlignment="1">
      <alignment horizontal="center" vertical="center" wrapText="1"/>
    </xf>
    <xf numFmtId="0" fontId="0" fillId="0" borderId="25" xfId="0" applyBorder="1" applyAlignment="1">
      <alignment horizontal="center" vertical="center" wrapText="1"/>
    </xf>
    <xf numFmtId="0" fontId="3" fillId="8" borderId="18" xfId="0" applyFont="1" applyFill="1" applyBorder="1" applyAlignment="1">
      <alignment vertical="center"/>
    </xf>
    <xf numFmtId="0" fontId="3" fillId="8" borderId="23" xfId="0" applyFont="1" applyFill="1" applyBorder="1" applyAlignment="1">
      <alignment vertical="center"/>
    </xf>
    <xf numFmtId="0" fontId="3" fillId="8" borderId="23" xfId="0" applyFont="1" applyFill="1" applyBorder="1" applyAlignment="1">
      <alignment horizontal="center" vertical="center"/>
    </xf>
    <xf numFmtId="0" fontId="3" fillId="8" borderId="26" xfId="0" applyFont="1" applyFill="1" applyBorder="1" applyAlignment="1">
      <alignment vertical="center"/>
    </xf>
    <xf numFmtId="0" fontId="0" fillId="14" borderId="19" xfId="0" applyFill="1" applyBorder="1" applyAlignment="1">
      <alignment horizontal="center" vertical="center" wrapText="1"/>
    </xf>
    <xf numFmtId="0" fontId="0" fillId="14" borderId="20" xfId="0" applyFill="1" applyBorder="1" applyAlignment="1">
      <alignment vertical="center" wrapText="1"/>
    </xf>
    <xf numFmtId="164" fontId="3" fillId="14" borderId="18" xfId="1" applyNumberFormat="1" applyFont="1" applyFill="1" applyBorder="1" applyAlignment="1">
      <alignment vertical="top" wrapText="1"/>
    </xf>
    <xf numFmtId="164" fontId="3" fillId="14" borderId="25" xfId="1" applyNumberFormat="1" applyFont="1" applyFill="1" applyBorder="1" applyAlignment="1">
      <alignment vertical="top" wrapText="1"/>
    </xf>
    <xf numFmtId="0" fontId="0" fillId="0" borderId="27" xfId="0" applyBorder="1" applyAlignment="1">
      <alignment horizontal="center" vertical="center"/>
    </xf>
    <xf numFmtId="0" fontId="16" fillId="0" borderId="28" xfId="0" applyFont="1" applyBorder="1" applyAlignment="1">
      <alignment horizontal="left" vertical="center" wrapText="1" indent="2"/>
    </xf>
    <xf numFmtId="164" fontId="0" fillId="0" borderId="18" xfId="1" applyNumberFormat="1" applyFont="1" applyBorder="1" applyAlignment="1">
      <alignment vertical="center"/>
    </xf>
    <xf numFmtId="164" fontId="0" fillId="0" borderId="19" xfId="1" applyNumberFormat="1" applyFont="1" applyBorder="1" applyAlignment="1">
      <alignment vertical="center"/>
    </xf>
    <xf numFmtId="164" fontId="16" fillId="4" borderId="18" xfId="1" applyNumberFormat="1" applyFont="1" applyFill="1" applyBorder="1" applyAlignment="1">
      <alignment vertical="center" wrapText="1"/>
    </xf>
    <xf numFmtId="0" fontId="0" fillId="14" borderId="27" xfId="0" applyFill="1" applyBorder="1" applyAlignment="1">
      <alignment horizontal="center" vertical="center"/>
    </xf>
    <xf numFmtId="0" fontId="0" fillId="14" borderId="28" xfId="0" applyFill="1" applyBorder="1" applyAlignment="1">
      <alignment vertical="center" wrapText="1"/>
    </xf>
    <xf numFmtId="164" fontId="3" fillId="14" borderId="19" xfId="1" applyNumberFormat="1" applyFont="1" applyFill="1" applyBorder="1" applyAlignment="1">
      <alignment vertical="top" wrapText="1"/>
    </xf>
    <xf numFmtId="0" fontId="16" fillId="0" borderId="29" xfId="0" applyFont="1" applyBorder="1" applyAlignment="1">
      <alignment horizontal="left" vertical="center" wrapText="1" indent="2"/>
    </xf>
    <xf numFmtId="164" fontId="3" fillId="14" borderId="18" xfId="1" applyNumberFormat="1" applyFont="1" applyFill="1" applyBorder="1" applyAlignment="1">
      <alignment vertical="center" wrapText="1"/>
    </xf>
    <xf numFmtId="164" fontId="16" fillId="4" borderId="19" xfId="1" applyNumberFormat="1" applyFont="1" applyFill="1" applyBorder="1" applyAlignment="1">
      <alignment vertical="center" wrapText="1"/>
    </xf>
    <xf numFmtId="164" fontId="16" fillId="4" borderId="28" xfId="1" applyNumberFormat="1" applyFont="1" applyFill="1" applyBorder="1" applyAlignment="1">
      <alignment vertical="center" wrapText="1"/>
    </xf>
    <xf numFmtId="164" fontId="0" fillId="15" borderId="28" xfId="1" applyNumberFormat="1" applyFont="1" applyFill="1" applyBorder="1" applyAlignment="1">
      <alignment horizontal="center" vertical="center" wrapText="1"/>
    </xf>
    <xf numFmtId="0" fontId="3" fillId="0" borderId="27" xfId="0" applyFont="1" applyBorder="1" applyAlignment="1">
      <alignment horizontal="center" vertical="center"/>
    </xf>
    <xf numFmtId="0" fontId="3" fillId="0" borderId="28" xfId="0" applyFont="1" applyBorder="1" applyAlignment="1">
      <alignment vertical="center" wrapText="1"/>
    </xf>
    <xf numFmtId="164" fontId="0" fillId="4" borderId="18" xfId="1" applyNumberFormat="1" applyFont="1" applyFill="1" applyBorder="1" applyAlignment="1">
      <alignment vertical="center"/>
    </xf>
    <xf numFmtId="164" fontId="0" fillId="4" borderId="19" xfId="1" applyNumberFormat="1" applyFont="1" applyFill="1" applyBorder="1" applyAlignment="1">
      <alignment vertical="center"/>
    </xf>
    <xf numFmtId="164" fontId="0" fillId="4" borderId="28" xfId="1" applyNumberFormat="1" applyFont="1" applyFill="1" applyBorder="1" applyAlignment="1">
      <alignment vertical="center"/>
    </xf>
    <xf numFmtId="164" fontId="3" fillId="0" borderId="19" xfId="1" applyNumberFormat="1" applyFont="1" applyBorder="1" applyAlignment="1">
      <alignment vertical="center"/>
    </xf>
    <xf numFmtId="0" fontId="0" fillId="4" borderId="18" xfId="0" applyFill="1" applyBorder="1" applyAlignment="1">
      <alignment vertical="center" wrapText="1"/>
    </xf>
    <xf numFmtId="0" fontId="3" fillId="4" borderId="18" xfId="0" applyFont="1" applyFill="1" applyBorder="1" applyAlignment="1">
      <alignment vertical="center" wrapText="1"/>
    </xf>
    <xf numFmtId="0" fontId="3" fillId="4" borderId="19" xfId="0" applyFont="1" applyFill="1" applyBorder="1" applyAlignment="1">
      <alignment vertical="center" wrapText="1"/>
    </xf>
    <xf numFmtId="0" fontId="3" fillId="4" borderId="19" xfId="0" applyFont="1" applyFill="1" applyBorder="1" applyAlignment="1">
      <alignment horizontal="center" vertical="center" wrapText="1"/>
    </xf>
    <xf numFmtId="164" fontId="3" fillId="14" borderId="28" xfId="1" applyNumberFormat="1" applyFont="1" applyFill="1" applyBorder="1" applyAlignment="1">
      <alignment horizontal="center" vertical="center" wrapText="1"/>
    </xf>
    <xf numFmtId="0" fontId="0" fillId="4" borderId="18" xfId="0" applyFill="1" applyBorder="1" applyAlignment="1">
      <alignment horizontal="center" vertical="center" wrapText="1"/>
    </xf>
    <xf numFmtId="164" fontId="3" fillId="14" borderId="19" xfId="1" applyNumberFormat="1" applyFont="1" applyFill="1" applyBorder="1" applyAlignment="1">
      <alignment vertical="center" wrapText="1"/>
    </xf>
    <xf numFmtId="164" fontId="3" fillId="14" borderId="19" xfId="1" applyNumberFormat="1" applyFont="1" applyFill="1" applyBorder="1" applyAlignment="1">
      <alignment horizontal="center" vertical="center" wrapText="1"/>
    </xf>
    <xf numFmtId="0" fontId="31" fillId="0" borderId="28" xfId="0" applyFont="1" applyBorder="1" applyAlignment="1">
      <alignment horizontal="left" vertical="center" wrapText="1" indent="2"/>
    </xf>
    <xf numFmtId="0" fontId="16" fillId="0" borderId="28" xfId="0" applyFont="1" applyBorder="1" applyAlignment="1">
      <alignment horizontal="left" vertical="center" wrapText="1" indent="4"/>
    </xf>
    <xf numFmtId="0" fontId="3" fillId="14" borderId="18" xfId="0" applyFont="1" applyFill="1" applyBorder="1" applyAlignment="1">
      <alignment vertical="center" wrapText="1"/>
    </xf>
    <xf numFmtId="164" fontId="0" fillId="4" borderId="18" xfId="1" applyNumberFormat="1" applyFont="1" applyFill="1" applyBorder="1" applyAlignment="1">
      <alignment vertical="center" wrapText="1"/>
    </xf>
    <xf numFmtId="164" fontId="0" fillId="4" borderId="19" xfId="1" applyNumberFormat="1" applyFont="1" applyFill="1" applyBorder="1" applyAlignment="1">
      <alignment vertical="center" wrapText="1"/>
    </xf>
    <xf numFmtId="164" fontId="0" fillId="0" borderId="19" xfId="1" applyNumberFormat="1" applyFont="1" applyBorder="1" applyAlignment="1">
      <alignment horizontal="center" vertical="center" wrapText="1"/>
    </xf>
    <xf numFmtId="164" fontId="0" fillId="7" borderId="28" xfId="1" applyNumberFormat="1" applyFont="1" applyFill="1" applyBorder="1" applyAlignment="1">
      <alignment horizontal="center" vertical="center" wrapText="1"/>
    </xf>
    <xf numFmtId="0" fontId="0" fillId="0" borderId="28" xfId="0" applyBorder="1" applyAlignment="1">
      <alignment horizontal="center" vertical="center" wrapText="1"/>
    </xf>
    <xf numFmtId="0" fontId="0" fillId="15" borderId="18" xfId="0" applyFill="1" applyBorder="1" applyAlignment="1">
      <alignment vertical="center" wrapText="1"/>
    </xf>
    <xf numFmtId="164" fontId="12" fillId="4" borderId="18" xfId="1" applyNumberFormat="1" applyFont="1" applyFill="1" applyBorder="1" applyAlignment="1">
      <alignment vertical="center"/>
    </xf>
    <xf numFmtId="2" fontId="3" fillId="7" borderId="19" xfId="0" applyNumberFormat="1" applyFont="1" applyFill="1" applyBorder="1" applyAlignment="1">
      <alignment vertical="center" wrapText="1"/>
    </xf>
    <xf numFmtId="2" fontId="3" fillId="7" borderId="19" xfId="0" applyNumberFormat="1" applyFont="1" applyFill="1" applyBorder="1" applyAlignment="1">
      <alignment horizontal="center" vertical="center" wrapText="1"/>
    </xf>
    <xf numFmtId="0" fontId="0" fillId="4" borderId="18" xfId="0" applyFill="1" applyBorder="1" applyAlignment="1">
      <alignment vertical="center"/>
    </xf>
    <xf numFmtId="0" fontId="0" fillId="4" borderId="19" xfId="0" applyFill="1" applyBorder="1" applyAlignment="1">
      <alignment vertical="center"/>
    </xf>
    <xf numFmtId="0" fontId="0" fillId="4" borderId="19" xfId="0" applyFill="1" applyBorder="1" applyAlignment="1">
      <alignment horizontal="center" vertical="center"/>
    </xf>
    <xf numFmtId="0" fontId="3" fillId="0" borderId="20" xfId="0" applyFont="1" applyBorder="1" applyAlignment="1">
      <alignment vertical="center" wrapText="1"/>
    </xf>
    <xf numFmtId="10" fontId="0" fillId="0" borderId="28" xfId="2" applyNumberFormat="1" applyFont="1" applyBorder="1" applyAlignment="1">
      <alignment horizontal="right" vertical="center" wrapText="1"/>
    </xf>
    <xf numFmtId="0" fontId="19" fillId="6" borderId="2" xfId="0" applyFont="1" applyFill="1" applyBorder="1" applyAlignment="1">
      <alignment vertical="center" wrapText="1"/>
    </xf>
    <xf numFmtId="0" fontId="19" fillId="0" borderId="2" xfId="0" applyFont="1" applyBorder="1" applyAlignment="1">
      <alignment vertical="center" wrapText="1"/>
    </xf>
    <xf numFmtId="0" fontId="19" fillId="5" borderId="2" xfId="0" applyFont="1" applyFill="1" applyBorder="1" applyAlignment="1">
      <alignment vertical="center" wrapText="1"/>
    </xf>
    <xf numFmtId="0" fontId="55" fillId="0" borderId="2" xfId="0" applyFont="1" applyBorder="1" applyAlignment="1">
      <alignment vertical="center" wrapText="1"/>
    </xf>
    <xf numFmtId="0" fontId="55" fillId="5" borderId="2" xfId="0" applyFont="1" applyFill="1" applyBorder="1" applyAlignment="1">
      <alignment vertical="center" wrapText="1"/>
    </xf>
    <xf numFmtId="164" fontId="1" fillId="5" borderId="2" xfId="1" applyNumberFormat="1" applyFont="1" applyFill="1" applyBorder="1" applyAlignment="1">
      <alignment vertical="center" wrapText="1"/>
    </xf>
    <xf numFmtId="0" fontId="0" fillId="5" borderId="2" xfId="0" applyFill="1" applyBorder="1" applyAlignment="1">
      <alignment horizontal="center" vertical="center" wrapText="1"/>
    </xf>
    <xf numFmtId="0" fontId="20" fillId="0" borderId="2" xfId="0" applyFont="1" applyBorder="1" applyAlignment="1">
      <alignment horizontal="center" vertical="center" wrapText="1"/>
    </xf>
    <xf numFmtId="14" fontId="0" fillId="0" borderId="0" xfId="0" applyNumberFormat="1"/>
    <xf numFmtId="3" fontId="0" fillId="0" borderId="0" xfId="0" applyNumberFormat="1" applyFill="1"/>
    <xf numFmtId="164" fontId="0" fillId="0" borderId="0" xfId="0" applyNumberFormat="1"/>
    <xf numFmtId="0" fontId="0" fillId="0" borderId="0" xfId="0" applyFill="1" applyBorder="1" applyAlignment="1">
      <alignment horizontal="left" vertical="center"/>
    </xf>
    <xf numFmtId="0" fontId="18" fillId="0" borderId="0" xfId="0" applyFont="1" applyAlignment="1">
      <alignment vertical="center"/>
    </xf>
    <xf numFmtId="0" fontId="0" fillId="6" borderId="2" xfId="0" applyFill="1" applyBorder="1" applyAlignment="1">
      <alignment vertical="center" wrapText="1"/>
    </xf>
    <xf numFmtId="0" fontId="0" fillId="6" borderId="7" xfId="0" applyFill="1" applyBorder="1" applyAlignment="1">
      <alignment vertical="center" wrapText="1"/>
    </xf>
    <xf numFmtId="0" fontId="0" fillId="0" borderId="7" xfId="0" applyBorder="1" applyAlignment="1">
      <alignment vertical="center" wrapText="1"/>
    </xf>
    <xf numFmtId="10" fontId="6" fillId="0" borderId="2" xfId="2" quotePrefix="1" applyNumberFormat="1" applyFont="1" applyFill="1" applyBorder="1" applyAlignment="1">
      <alignment wrapText="1"/>
    </xf>
    <xf numFmtId="0" fontId="0" fillId="0" borderId="0" xfId="0" applyBorder="1"/>
    <xf numFmtId="10" fontId="6" fillId="0" borderId="0" xfId="2" quotePrefix="1" applyNumberFormat="1" applyFont="1" applyBorder="1" applyAlignment="1">
      <alignment wrapText="1"/>
    </xf>
    <xf numFmtId="0" fontId="6" fillId="0" borderId="2" xfId="3" quotePrefix="1" applyFont="1" applyFill="1" applyBorder="1" applyAlignment="1">
      <alignment horizontal="center" vertical="center"/>
    </xf>
    <xf numFmtId="0" fontId="6" fillId="0" borderId="11" xfId="3" applyFont="1" applyFill="1" applyBorder="1" applyAlignment="1">
      <alignment horizontal="left" vertical="center" wrapText="1" indent="1"/>
    </xf>
    <xf numFmtId="3" fontId="5" fillId="0" borderId="2" xfId="8" applyFont="1" applyFill="1" applyBorder="1" applyAlignment="1">
      <alignment horizontal="center" vertical="center"/>
      <protection locked="0"/>
    </xf>
    <xf numFmtId="3" fontId="6" fillId="0" borderId="2" xfId="8" applyFont="1" applyFill="1" applyBorder="1" applyAlignment="1">
      <alignment horizontal="center" vertical="center"/>
      <protection locked="0"/>
    </xf>
    <xf numFmtId="3" fontId="5" fillId="12" borderId="2" xfId="8" applyFont="1" applyFill="1" applyBorder="1" applyAlignment="1">
      <alignment horizontal="center" vertical="center"/>
      <protection locked="0"/>
    </xf>
    <xf numFmtId="3" fontId="6" fillId="12" borderId="2" xfId="8" applyFont="1" applyFill="1" applyBorder="1" applyAlignment="1">
      <alignment horizontal="center" vertical="center"/>
      <protection locked="0"/>
    </xf>
    <xf numFmtId="0" fontId="0" fillId="0" borderId="1" xfId="0" quotePrefix="1" applyFont="1" applyBorder="1" applyAlignment="1">
      <alignment horizontal="center"/>
    </xf>
    <xf numFmtId="3" fontId="0" fillId="0" borderId="2" xfId="0" applyNumberFormat="1" applyFont="1" applyBorder="1" applyAlignment="1">
      <alignment horizontal="center"/>
    </xf>
    <xf numFmtId="3" fontId="0" fillId="0" borderId="4" xfId="0" applyNumberFormat="1" applyFont="1" applyBorder="1" applyAlignment="1">
      <alignment horizontal="center"/>
    </xf>
    <xf numFmtId="3" fontId="0" fillId="12" borderId="2" xfId="0" applyNumberFormat="1" applyFont="1" applyFill="1" applyBorder="1" applyAlignment="1">
      <alignment horizontal="center"/>
    </xf>
    <xf numFmtId="3" fontId="0" fillId="12" borderId="4" xfId="0" applyNumberFormat="1" applyFont="1" applyFill="1" applyBorder="1" applyAlignment="1">
      <alignment horizontal="center"/>
    </xf>
    <xf numFmtId="0" fontId="0" fillId="0" borderId="0" xfId="0" applyFont="1" applyFill="1" applyBorder="1"/>
    <xf numFmtId="0" fontId="3" fillId="0" borderId="0" xfId="0" applyFont="1" applyFill="1" applyBorder="1"/>
    <xf numFmtId="0" fontId="6" fillId="0" borderId="10" xfId="3" applyFont="1" applyBorder="1">
      <alignment vertical="center"/>
    </xf>
    <xf numFmtId="0" fontId="6" fillId="0" borderId="13" xfId="3" applyFont="1" applyBorder="1">
      <alignment vertical="center"/>
    </xf>
    <xf numFmtId="0" fontId="0" fillId="0" borderId="0" xfId="0" applyFont="1" applyBorder="1"/>
    <xf numFmtId="0" fontId="3" fillId="0" borderId="3" xfId="0" applyFont="1" applyFill="1" applyBorder="1"/>
    <xf numFmtId="0" fontId="0" fillId="0" borderId="2" xfId="0" applyFont="1" applyBorder="1"/>
    <xf numFmtId="0" fontId="0" fillId="0" borderId="2" xfId="0" applyFont="1" applyFill="1" applyBorder="1"/>
    <xf numFmtId="0" fontId="5" fillId="0" borderId="12" xfId="12" applyFont="1" applyFill="1" applyBorder="1" applyAlignment="1">
      <alignment horizontal="center" vertical="center" wrapText="1"/>
    </xf>
    <xf numFmtId="0" fontId="0" fillId="0" borderId="5" xfId="0" applyFont="1" applyBorder="1" applyAlignment="1">
      <alignment wrapText="1"/>
    </xf>
    <xf numFmtId="0" fontId="0" fillId="0" borderId="7" xfId="0" applyFont="1" applyBorder="1" applyAlignment="1">
      <alignment wrapText="1"/>
    </xf>
    <xf numFmtId="3" fontId="5" fillId="0" borderId="2" xfId="13" applyNumberFormat="1" applyFont="1" applyFill="1" applyBorder="1" applyAlignment="1" applyProtection="1">
      <alignment horizontal="center" vertical="center"/>
      <protection locked="0"/>
    </xf>
    <xf numFmtId="3" fontId="0" fillId="12" borderId="7" xfId="0" applyNumberFormat="1" applyFont="1" applyFill="1" applyBorder="1" applyAlignment="1">
      <alignment horizontal="center"/>
    </xf>
    <xf numFmtId="3" fontId="0" fillId="0" borderId="15" xfId="0" applyNumberFormat="1" applyFont="1" applyBorder="1" applyAlignment="1">
      <alignment horizontal="center"/>
    </xf>
    <xf numFmtId="3" fontId="0" fillId="0" borderId="1" xfId="0" applyNumberFormat="1" applyFont="1" applyBorder="1" applyAlignment="1">
      <alignment horizontal="center"/>
    </xf>
    <xf numFmtId="3" fontId="0" fillId="0" borderId="7" xfId="0" applyNumberFormat="1" applyFont="1" applyBorder="1" applyAlignment="1">
      <alignment horizontal="center"/>
    </xf>
    <xf numFmtId="3" fontId="0" fillId="0" borderId="9" xfId="0" applyNumberFormat="1" applyFont="1" applyBorder="1" applyAlignment="1">
      <alignment horizontal="center"/>
    </xf>
    <xf numFmtId="0" fontId="5" fillId="0" borderId="2" xfId="9" quotePrefix="1" applyFont="1" applyBorder="1" applyAlignment="1">
      <alignment horizontal="center" vertical="center" wrapText="1"/>
    </xf>
    <xf numFmtId="0" fontId="5" fillId="0" borderId="2" xfId="9" applyFont="1" applyBorder="1" applyAlignment="1">
      <alignment horizontal="left" vertical="center" wrapText="1"/>
    </xf>
    <xf numFmtId="0" fontId="5" fillId="0" borderId="2" xfId="9" applyFont="1" applyBorder="1" applyAlignment="1">
      <alignment horizontal="center" vertical="center" wrapText="1"/>
    </xf>
    <xf numFmtId="0" fontId="5" fillId="0" borderId="2" xfId="9" applyFont="1" applyBorder="1" applyAlignment="1">
      <alignment vertical="center" wrapText="1"/>
    </xf>
    <xf numFmtId="0" fontId="0" fillId="0" borderId="9" xfId="0" quotePrefix="1" applyFont="1" applyBorder="1" applyAlignment="1">
      <alignment horizontal="center" vertical="center" wrapText="1"/>
    </xf>
    <xf numFmtId="0" fontId="0" fillId="0" borderId="0" xfId="0" quotePrefix="1"/>
    <xf numFmtId="0" fontId="0" fillId="0" borderId="2" xfId="0" applyBorder="1" applyAlignment="1">
      <alignment horizontal="center" vertical="center"/>
    </xf>
    <xf numFmtId="0" fontId="10" fillId="5" borderId="2" xfId="0" applyFont="1" applyFill="1" applyBorder="1" applyAlignment="1">
      <alignment horizontal="center" vertical="center" wrapText="1"/>
    </xf>
    <xf numFmtId="0" fontId="0" fillId="0" borderId="18" xfId="0" applyBorder="1" applyAlignment="1">
      <alignment horizontal="center" vertical="center" wrapText="1"/>
    </xf>
    <xf numFmtId="0" fontId="0" fillId="0" borderId="20" xfId="0" applyBorder="1" applyAlignment="1">
      <alignment horizontal="center" vertical="center" wrapText="1"/>
    </xf>
    <xf numFmtId="0" fontId="0" fillId="5" borderId="2" xfId="0" applyFill="1" applyBorder="1" applyAlignment="1">
      <alignment horizontal="center" vertical="center" wrapText="1"/>
    </xf>
    <xf numFmtId="14" fontId="0" fillId="0" borderId="2" xfId="0" applyNumberFormat="1" applyBorder="1" applyAlignment="1">
      <alignment vertical="center" wrapText="1"/>
    </xf>
    <xf numFmtId="0" fontId="10" fillId="0" borderId="0" xfId="0" applyFont="1" applyAlignment="1">
      <alignment horizontal="left" vertical="center" wrapText="1"/>
    </xf>
    <xf numFmtId="164" fontId="0" fillId="0" borderId="2" xfId="1" applyNumberFormat="1" applyFont="1" applyFill="1" applyBorder="1" applyAlignment="1">
      <alignment vertical="center" wrapText="1"/>
    </xf>
    <xf numFmtId="164" fontId="0" fillId="0" borderId="0" xfId="1" applyNumberFormat="1" applyFont="1" applyFill="1"/>
    <xf numFmtId="0" fontId="30" fillId="0" borderId="2" xfId="0" applyFont="1" applyBorder="1" applyAlignment="1">
      <alignment vertical="center" wrapText="1"/>
    </xf>
    <xf numFmtId="0" fontId="0" fillId="0" borderId="0" xfId="0" applyAlignment="1">
      <alignment horizontal="left"/>
    </xf>
    <xf numFmtId="43" fontId="10" fillId="0" borderId="2" xfId="1" applyFont="1" applyFill="1" applyBorder="1" applyAlignment="1">
      <alignment vertical="center"/>
    </xf>
    <xf numFmtId="0" fontId="6" fillId="0" borderId="2" xfId="0" applyFont="1" applyBorder="1" applyAlignment="1">
      <alignment horizontal="center" vertical="center" wrapText="1"/>
    </xf>
    <xf numFmtId="164" fontId="3" fillId="0" borderId="2" xfId="1" applyNumberFormat="1" applyFont="1" applyFill="1" applyBorder="1" applyAlignment="1">
      <alignment vertical="center" wrapText="1"/>
    </xf>
    <xf numFmtId="164" fontId="3" fillId="0" borderId="2" xfId="1" applyNumberFormat="1" applyFont="1" applyFill="1" applyBorder="1" applyAlignment="1">
      <alignment horizontal="center" vertical="center" wrapText="1"/>
    </xf>
    <xf numFmtId="164" fontId="0" fillId="0" borderId="2" xfId="1" applyNumberFormat="1" applyFont="1" applyFill="1" applyBorder="1" applyAlignment="1">
      <alignment horizontal="center" vertical="center" wrapText="1"/>
    </xf>
    <xf numFmtId="0" fontId="0" fillId="0" borderId="0" xfId="0" quotePrefix="1" applyAlignment="1"/>
    <xf numFmtId="3" fontId="56" fillId="0" borderId="2" xfId="0" quotePrefix="1" applyNumberFormat="1" applyFont="1" applyFill="1" applyBorder="1"/>
    <xf numFmtId="0" fontId="32" fillId="0" borderId="25" xfId="0" applyFont="1" applyBorder="1" applyAlignment="1">
      <alignment horizontal="center" vertical="center" wrapText="1"/>
    </xf>
    <xf numFmtId="0" fontId="29" fillId="0" borderId="29" xfId="0" applyFont="1" applyBorder="1"/>
    <xf numFmtId="164" fontId="38" fillId="16" borderId="27" xfId="13" applyNumberFormat="1" applyFont="1" applyFill="1" applyBorder="1" applyAlignment="1">
      <alignment vertical="center" wrapText="1"/>
    </xf>
    <xf numFmtId="164" fontId="32" fillId="16" borderId="20" xfId="13" applyNumberFormat="1" applyFont="1" applyFill="1" applyBorder="1" applyAlignment="1">
      <alignment vertical="center" wrapText="1"/>
    </xf>
    <xf numFmtId="0" fontId="57" fillId="0" borderId="0" xfId="0" applyFont="1"/>
    <xf numFmtId="0" fontId="58" fillId="0" borderId="0" xfId="0" applyFont="1"/>
    <xf numFmtId="0" fontId="59" fillId="0" borderId="0" xfId="0" applyFont="1"/>
    <xf numFmtId="0" fontId="56" fillId="0" borderId="0" xfId="0" applyFont="1"/>
    <xf numFmtId="0" fontId="60" fillId="0" borderId="0" xfId="0" applyFont="1"/>
    <xf numFmtId="0" fontId="6" fillId="0" borderId="2" xfId="0" applyFont="1" applyBorder="1" applyAlignment="1">
      <alignment horizontal="center" vertical="center" wrapText="1"/>
    </xf>
    <xf numFmtId="0" fontId="5" fillId="3" borderId="5" xfId="0" applyFont="1" applyFill="1" applyBorder="1" applyAlignment="1">
      <alignment horizontal="left" vertical="center" wrapText="1"/>
    </xf>
    <xf numFmtId="0" fontId="5" fillId="3" borderId="6" xfId="0" applyFont="1" applyFill="1" applyBorder="1" applyAlignment="1">
      <alignment horizontal="left" vertical="center" wrapText="1"/>
    </xf>
    <xf numFmtId="0" fontId="5" fillId="3" borderId="7" xfId="0" applyFont="1" applyFill="1" applyBorder="1" applyAlignment="1">
      <alignment horizontal="left" vertical="center" wrapText="1"/>
    </xf>
    <xf numFmtId="0" fontId="11" fillId="2" borderId="5" xfId="0" applyFont="1" applyFill="1" applyBorder="1" applyAlignment="1">
      <alignment horizontal="left" vertical="center" wrapText="1"/>
    </xf>
    <xf numFmtId="0" fontId="11" fillId="2" borderId="6" xfId="0" applyFont="1" applyFill="1" applyBorder="1" applyAlignment="1">
      <alignment horizontal="left" vertical="center" wrapText="1"/>
    </xf>
    <xf numFmtId="0" fontId="11" fillId="2" borderId="7" xfId="0" applyFont="1" applyFill="1" applyBorder="1" applyAlignment="1">
      <alignment horizontal="left" vertical="center" wrapText="1"/>
    </xf>
    <xf numFmtId="0" fontId="3" fillId="2" borderId="5" xfId="0" applyFont="1" applyFill="1" applyBorder="1" applyAlignment="1">
      <alignment horizontal="left" vertical="center" wrapText="1"/>
    </xf>
    <xf numFmtId="0" fontId="3" fillId="2" borderId="6" xfId="0" applyFont="1" applyFill="1" applyBorder="1" applyAlignment="1">
      <alignment horizontal="left" vertical="center" wrapText="1"/>
    </xf>
    <xf numFmtId="0" fontId="3" fillId="2" borderId="7" xfId="0" applyFont="1" applyFill="1" applyBorder="1" applyAlignment="1">
      <alignment horizontal="left" vertical="center" wrapText="1"/>
    </xf>
    <xf numFmtId="0" fontId="11" fillId="3" borderId="5" xfId="0" applyFont="1" applyFill="1" applyBorder="1" applyAlignment="1">
      <alignment horizontal="left" vertical="center" wrapText="1"/>
    </xf>
    <xf numFmtId="0" fontId="11" fillId="3" borderId="6" xfId="0" applyFont="1" applyFill="1" applyBorder="1" applyAlignment="1">
      <alignment horizontal="left" vertical="center" wrapText="1"/>
    </xf>
    <xf numFmtId="0" fontId="11" fillId="3" borderId="7" xfId="0" applyFont="1" applyFill="1" applyBorder="1" applyAlignment="1">
      <alignment horizontal="left" vertical="center" wrapText="1"/>
    </xf>
    <xf numFmtId="0" fontId="0" fillId="0" borderId="2" xfId="0" applyBorder="1" applyAlignment="1">
      <alignment horizontal="center" vertical="center" wrapText="1"/>
    </xf>
    <xf numFmtId="0" fontId="0" fillId="0" borderId="10" xfId="0" applyBorder="1" applyAlignment="1">
      <alignment horizontal="center"/>
    </xf>
    <xf numFmtId="0" fontId="0" fillId="0" borderId="11" xfId="0" applyBorder="1" applyAlignment="1">
      <alignment horizontal="center"/>
    </xf>
    <xf numFmtId="0" fontId="0" fillId="0" borderId="12" xfId="0" applyBorder="1" applyAlignment="1">
      <alignment horizontal="center"/>
    </xf>
    <xf numFmtId="0" fontId="0" fillId="0" borderId="4" xfId="0" applyBorder="1" applyAlignment="1">
      <alignment horizontal="center"/>
    </xf>
    <xf numFmtId="0" fontId="10" fillId="0" borderId="2" xfId="0" applyFont="1" applyBorder="1" applyAlignment="1">
      <alignment horizontal="center" vertical="center" wrapText="1"/>
    </xf>
    <xf numFmtId="0" fontId="0" fillId="0" borderId="18" xfId="0" applyBorder="1" applyAlignment="1">
      <alignment horizontal="center" vertical="center" wrapText="1"/>
    </xf>
    <xf numFmtId="0" fontId="0" fillId="0" borderId="23" xfId="0" applyBorder="1" applyAlignment="1">
      <alignment horizontal="center" vertical="center" wrapText="1"/>
    </xf>
    <xf numFmtId="0" fontId="0" fillId="0" borderId="20" xfId="0" applyBorder="1" applyAlignment="1">
      <alignment horizontal="center" vertical="center" wrapText="1"/>
    </xf>
    <xf numFmtId="0" fontId="6" fillId="0" borderId="2" xfId="0" applyFont="1" applyBorder="1" applyAlignment="1">
      <alignment vertical="center" wrapText="1"/>
    </xf>
    <xf numFmtId="0" fontId="42" fillId="0" borderId="0" xfId="0" applyFont="1"/>
    <xf numFmtId="0" fontId="61" fillId="0" borderId="0" xfId="0" applyFont="1" applyAlignment="1">
      <alignment vertical="center" wrapText="1"/>
    </xf>
    <xf numFmtId="0" fontId="62" fillId="0" borderId="0" xfId="0" applyFont="1" applyAlignment="1">
      <alignment horizontal="left" vertical="center" wrapText="1"/>
    </xf>
    <xf numFmtId="0" fontId="6" fillId="0" borderId="2" xfId="0" applyFont="1" applyBorder="1" applyAlignment="1">
      <alignment vertical="center" wrapText="1"/>
    </xf>
    <xf numFmtId="0" fontId="6" fillId="0" borderId="2" xfId="0" applyFont="1" applyBorder="1" applyAlignment="1">
      <alignment horizontal="left" vertical="center" wrapText="1"/>
    </xf>
    <xf numFmtId="0" fontId="42" fillId="0" borderId="1" xfId="0" applyFont="1" applyBorder="1"/>
    <xf numFmtId="164" fontId="0" fillId="0" borderId="19" xfId="1" applyNumberFormat="1" applyFont="1" applyFill="1" applyBorder="1" applyAlignment="1">
      <alignment vertical="center"/>
    </xf>
    <xf numFmtId="164" fontId="3" fillId="0" borderId="19" xfId="1" applyNumberFormat="1" applyFont="1" applyFill="1" applyBorder="1" applyAlignment="1">
      <alignment vertical="center"/>
    </xf>
    <xf numFmtId="0" fontId="62" fillId="0" borderId="0" xfId="7" applyFont="1" applyFill="1" applyBorder="1" applyAlignment="1">
      <alignment vertical="center"/>
    </xf>
    <xf numFmtId="0" fontId="62" fillId="0" borderId="0" xfId="3" applyFont="1" applyAlignment="1">
      <alignment horizontal="left" vertical="center" wrapText="1" indent="1"/>
    </xf>
    <xf numFmtId="0" fontId="62" fillId="0" borderId="14" xfId="7" applyFont="1" applyFill="1" applyBorder="1" applyAlignment="1">
      <alignment vertical="center" wrapText="1"/>
    </xf>
    <xf numFmtId="164" fontId="6" fillId="0" borderId="2" xfId="1" applyNumberFormat="1" applyFont="1" applyFill="1" applyBorder="1" applyAlignment="1" applyProtection="1">
      <alignment horizontal="right" vertical="center"/>
      <protection locked="0"/>
    </xf>
    <xf numFmtId="10" fontId="6" fillId="0" borderId="2" xfId="2" applyNumberFormat="1" applyFont="1" applyFill="1" applyBorder="1" applyAlignment="1" applyProtection="1">
      <alignment horizontal="right" vertical="center"/>
      <protection locked="0"/>
    </xf>
    <xf numFmtId="0" fontId="6" fillId="0" borderId="0" xfId="0" applyFont="1" applyAlignment="1">
      <alignment horizontal="left"/>
    </xf>
    <xf numFmtId="164" fontId="6" fillId="0" borderId="2" xfId="1" applyNumberFormat="1" applyFont="1" applyFill="1" applyBorder="1" applyAlignment="1">
      <alignment vertical="center"/>
    </xf>
    <xf numFmtId="0" fontId="6" fillId="0" borderId="2" xfId="0" quotePrefix="1" applyFont="1" applyFill="1" applyBorder="1" applyAlignment="1">
      <alignment horizontal="left" vertical="center" wrapText="1"/>
    </xf>
    <xf numFmtId="0" fontId="5" fillId="0" borderId="2" xfId="0" applyFont="1" applyBorder="1" applyAlignment="1">
      <alignment horizontal="center" vertical="center"/>
    </xf>
    <xf numFmtId="164" fontId="5" fillId="0" borderId="2" xfId="1" applyNumberFormat="1" applyFont="1" applyFill="1" applyBorder="1" applyAlignment="1">
      <alignment vertical="center"/>
    </xf>
    <xf numFmtId="0" fontId="5" fillId="0" borderId="2" xfId="0" applyFont="1" applyFill="1" applyBorder="1" applyAlignment="1">
      <alignment horizontal="left" vertical="center" wrapText="1"/>
    </xf>
    <xf numFmtId="0" fontId="6" fillId="0" borderId="2" xfId="1" applyNumberFormat="1" applyFont="1" applyFill="1" applyBorder="1" applyAlignment="1">
      <alignment horizontal="left" vertical="center" wrapText="1"/>
    </xf>
    <xf numFmtId="0" fontId="6" fillId="0" borderId="2" xfId="0" applyFont="1" applyFill="1" applyBorder="1" applyAlignment="1">
      <alignment vertical="center" wrapText="1"/>
    </xf>
    <xf numFmtId="0" fontId="5" fillId="0" borderId="2" xfId="0" applyFont="1" applyFill="1" applyBorder="1" applyAlignment="1">
      <alignment vertical="center" wrapText="1"/>
    </xf>
    <xf numFmtId="0" fontId="6" fillId="0" borderId="2" xfId="1" applyNumberFormat="1" applyFont="1" applyFill="1" applyBorder="1" applyAlignment="1">
      <alignment vertical="center" wrapText="1"/>
    </xf>
    <xf numFmtId="0" fontId="5" fillId="0" borderId="2" xfId="1" applyNumberFormat="1" applyFont="1" applyFill="1" applyBorder="1" applyAlignment="1">
      <alignment vertical="center" wrapText="1"/>
    </xf>
    <xf numFmtId="10" fontId="6" fillId="0" borderId="2" xfId="2" applyNumberFormat="1" applyFont="1" applyFill="1" applyBorder="1" applyAlignment="1">
      <alignment vertical="center"/>
    </xf>
    <xf numFmtId="10" fontId="6" fillId="0" borderId="2" xfId="0" applyNumberFormat="1" applyFont="1" applyFill="1" applyBorder="1" applyAlignment="1">
      <alignment vertical="center" wrapText="1"/>
    </xf>
    <xf numFmtId="43" fontId="6" fillId="0" borderId="2" xfId="1" applyFont="1" applyFill="1" applyBorder="1" applyAlignment="1">
      <alignment vertical="center"/>
    </xf>
    <xf numFmtId="0" fontId="6" fillId="0" borderId="15" xfId="0" applyFont="1" applyBorder="1" applyAlignment="1">
      <alignment horizontal="center" vertical="center"/>
    </xf>
    <xf numFmtId="164" fontId="6" fillId="0" borderId="15" xfId="1" applyNumberFormat="1" applyFont="1" applyFill="1" applyBorder="1" applyAlignment="1">
      <alignment horizontal="center" vertical="center"/>
    </xf>
    <xf numFmtId="3" fontId="0" fillId="0" borderId="0" xfId="0" applyNumberFormat="1" applyFont="1"/>
    <xf numFmtId="164" fontId="6" fillId="0" borderId="2" xfId="1" applyNumberFormat="1" applyFont="1" applyFill="1" applyBorder="1" applyAlignment="1">
      <alignment horizontal="center" vertical="center"/>
    </xf>
    <xf numFmtId="0" fontId="6" fillId="0" borderId="2" xfId="0" applyFont="1" applyBorder="1" applyAlignment="1">
      <alignment horizontal="left" vertical="center"/>
    </xf>
    <xf numFmtId="0" fontId="5" fillId="0" borderId="2" xfId="0" applyFont="1" applyBorder="1" applyAlignment="1">
      <alignment horizontal="left" vertical="center"/>
    </xf>
    <xf numFmtId="0" fontId="6" fillId="0" borderId="15" xfId="0" applyFont="1" applyBorder="1" applyAlignment="1">
      <alignment vertical="center" wrapText="1"/>
    </xf>
    <xf numFmtId="0" fontId="0" fillId="5" borderId="2" xfId="0" applyFont="1" applyFill="1" applyBorder="1" applyAlignment="1">
      <alignment horizontal="center" vertical="center" wrapText="1"/>
    </xf>
    <xf numFmtId="0" fontId="0" fillId="5" borderId="9" xfId="0" applyFont="1" applyFill="1" applyBorder="1" applyAlignment="1">
      <alignment horizontal="center" vertical="center" wrapText="1"/>
    </xf>
    <xf numFmtId="0" fontId="0" fillId="0" borderId="2" xfId="0" quotePrefix="1" applyFont="1" applyBorder="1" applyAlignment="1">
      <alignment horizontal="center"/>
    </xf>
    <xf numFmtId="0" fontId="5" fillId="3" borderId="2" xfId="3" applyFont="1" applyFill="1" applyBorder="1" applyAlignment="1">
      <alignment horizontal="left" vertical="center" wrapText="1" indent="1"/>
    </xf>
    <xf numFmtId="3" fontId="6" fillId="3" borderId="2" xfId="8" applyFont="1" applyFill="1" applyAlignment="1">
      <alignment horizontal="center" vertical="center"/>
      <protection locked="0"/>
    </xf>
    <xf numFmtId="0" fontId="0" fillId="3" borderId="2" xfId="0" applyFont="1" applyFill="1" applyBorder="1"/>
    <xf numFmtId="0" fontId="6" fillId="9" borderId="2" xfId="3" applyFont="1" applyFill="1" applyBorder="1" applyAlignment="1">
      <alignment vertical="center" wrapText="1"/>
    </xf>
    <xf numFmtId="3" fontId="6" fillId="0" borderId="2" xfId="8" applyFont="1" applyFill="1" applyAlignment="1">
      <alignment horizontal="right" vertical="center" wrapText="1"/>
      <protection locked="0"/>
    </xf>
    <xf numFmtId="10" fontId="6" fillId="0" borderId="2" xfId="2" applyNumberFormat="1" applyFont="1" applyFill="1" applyBorder="1" applyAlignment="1" applyProtection="1">
      <alignment horizontal="right" vertical="center" wrapText="1"/>
      <protection locked="0"/>
    </xf>
    <xf numFmtId="10" fontId="6" fillId="0" borderId="2" xfId="2" applyNumberFormat="1" applyFont="1" applyFill="1" applyBorder="1" applyAlignment="1">
      <alignment horizontal="right" vertical="center" wrapText="1"/>
    </xf>
    <xf numFmtId="0" fontId="6" fillId="0" borderId="2" xfId="3" applyFont="1" applyBorder="1" applyAlignment="1">
      <alignment horizontal="left" vertical="center" wrapText="1" indent="3"/>
    </xf>
    <xf numFmtId="0" fontId="3" fillId="0" borderId="2" xfId="0" quotePrefix="1" applyFont="1" applyBorder="1" applyAlignment="1">
      <alignment horizontal="center" vertical="center"/>
    </xf>
    <xf numFmtId="0" fontId="5" fillId="0" borderId="2" xfId="3" applyFont="1" applyBorder="1" applyAlignment="1">
      <alignment vertical="center" wrapText="1"/>
    </xf>
    <xf numFmtId="3" fontId="5" fillId="0" borderId="2" xfId="8" applyFont="1" applyFill="1" applyAlignment="1">
      <alignment horizontal="right" vertical="center" wrapText="1"/>
      <protection locked="0"/>
    </xf>
    <xf numFmtId="10" fontId="5" fillId="0" borderId="2" xfId="2" applyNumberFormat="1" applyFont="1" applyFill="1" applyBorder="1" applyAlignment="1" applyProtection="1">
      <alignment horizontal="right" vertical="center" wrapText="1"/>
      <protection locked="0"/>
    </xf>
    <xf numFmtId="3" fontId="46" fillId="4" borderId="2" xfId="8" applyFont="1" applyFill="1" applyAlignment="1">
      <alignment horizontal="center" vertical="center"/>
      <protection locked="0"/>
    </xf>
    <xf numFmtId="0" fontId="10" fillId="5" borderId="2" xfId="0" applyFont="1" applyFill="1" applyBorder="1" applyAlignment="1">
      <alignment horizontal="left" vertical="center" wrapText="1"/>
    </xf>
    <xf numFmtId="0" fontId="6" fillId="0" borderId="2" xfId="0" applyFont="1" applyBorder="1" applyAlignment="1">
      <alignment horizontal="left" vertical="top"/>
    </xf>
    <xf numFmtId="0" fontId="6" fillId="0" borderId="2" xfId="4" applyFont="1" applyBorder="1" applyAlignment="1">
      <alignment horizontal="left" vertical="top"/>
    </xf>
    <xf numFmtId="0" fontId="6" fillId="0" borderId="2" xfId="4" applyFont="1" applyBorder="1" applyAlignment="1">
      <alignment horizontal="left" vertical="center" wrapText="1"/>
    </xf>
    <xf numFmtId="0" fontId="6" fillId="3" borderId="2" xfId="0" quotePrefix="1" applyFont="1" applyFill="1" applyBorder="1" applyAlignment="1">
      <alignment horizontal="left" wrapText="1"/>
    </xf>
    <xf numFmtId="0" fontId="13" fillId="0" borderId="0" xfId="6" applyFont="1">
      <alignment vertical="center"/>
    </xf>
    <xf numFmtId="10" fontId="3" fillId="0" borderId="2" xfId="2" applyNumberFormat="1" applyFont="1" applyFill="1" applyBorder="1" applyAlignment="1">
      <alignment wrapText="1"/>
    </xf>
    <xf numFmtId="0" fontId="6" fillId="0" borderId="0" xfId="0" applyFont="1" applyAlignment="1">
      <alignment horizontal="center" vertical="center" wrapText="1"/>
    </xf>
    <xf numFmtId="0" fontId="6" fillId="0" borderId="1"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2" xfId="0" applyFont="1" applyBorder="1" applyAlignment="1">
      <alignment horizontal="center" vertical="center" wrapText="1"/>
    </xf>
    <xf numFmtId="0" fontId="14" fillId="7" borderId="0" xfId="0" applyFont="1" applyFill="1" applyAlignment="1">
      <alignment horizontal="left" vertical="top" wrapText="1"/>
    </xf>
    <xf numFmtId="0" fontId="0" fillId="5" borderId="2" xfId="0" applyFill="1" applyBorder="1" applyAlignment="1">
      <alignment horizontal="center" vertical="center" wrapText="1"/>
    </xf>
    <xf numFmtId="0" fontId="0" fillId="0" borderId="2" xfId="0" applyBorder="1" applyAlignment="1">
      <alignment horizontal="center" vertical="center" wrapText="1"/>
    </xf>
    <xf numFmtId="0" fontId="3" fillId="0" borderId="0" xfId="0" applyFont="1" applyAlignment="1">
      <alignment horizontal="justify" vertical="center" wrapText="1"/>
    </xf>
    <xf numFmtId="0" fontId="0" fillId="5" borderId="5" xfId="0" applyFill="1" applyBorder="1" applyAlignment="1">
      <alignment horizontal="center" vertical="center"/>
    </xf>
    <xf numFmtId="0" fontId="0" fillId="5" borderId="6" xfId="0" applyFill="1" applyBorder="1" applyAlignment="1">
      <alignment horizontal="center" vertical="center"/>
    </xf>
    <xf numFmtId="0" fontId="0" fillId="0" borderId="6" xfId="0" applyBorder="1" applyAlignment="1"/>
    <xf numFmtId="0" fontId="0" fillId="0" borderId="2"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5" fillId="3" borderId="5"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5" fillId="3" borderId="7" xfId="0" applyFont="1" applyFill="1" applyBorder="1" applyAlignment="1">
      <alignment horizontal="center" vertical="center" wrapText="1"/>
    </xf>
    <xf numFmtId="0" fontId="20" fillId="0" borderId="2" xfId="0" applyFont="1" applyBorder="1" applyAlignment="1">
      <alignment horizontal="center" vertical="center" wrapText="1"/>
    </xf>
    <xf numFmtId="0" fontId="20" fillId="0" borderId="2" xfId="0" applyFont="1" applyBorder="1" applyAlignment="1">
      <alignment horizontal="left" vertical="center" wrapText="1"/>
    </xf>
    <xf numFmtId="0" fontId="0" fillId="5" borderId="15" xfId="0" applyFont="1" applyFill="1" applyBorder="1" applyAlignment="1">
      <alignment horizontal="center" vertical="center" wrapText="1"/>
    </xf>
    <xf numFmtId="0" fontId="0" fillId="0" borderId="16" xfId="0" applyFont="1" applyBorder="1" applyAlignment="1">
      <alignment horizontal="center" vertical="center" wrapText="1"/>
    </xf>
    <xf numFmtId="0" fontId="0" fillId="0" borderId="9" xfId="0" applyFont="1" applyBorder="1" applyAlignment="1">
      <alignment horizontal="center" vertical="center" wrapText="1"/>
    </xf>
    <xf numFmtId="0" fontId="0" fillId="5" borderId="10" xfId="0" applyFont="1" applyFill="1" applyBorder="1" applyAlignment="1">
      <alignment horizontal="center" vertical="center" wrapText="1"/>
    </xf>
    <xf numFmtId="0" fontId="0" fillId="0" borderId="11" xfId="0" applyFont="1" applyBorder="1" applyAlignment="1">
      <alignment horizontal="center" vertical="center" wrapText="1"/>
    </xf>
    <xf numFmtId="0" fontId="0" fillId="0" borderId="12" xfId="0" applyFont="1" applyBorder="1" applyAlignment="1">
      <alignment horizontal="center" vertical="center" wrapText="1"/>
    </xf>
    <xf numFmtId="0" fontId="0" fillId="0" borderId="4" xfId="0" applyFont="1" applyBorder="1" applyAlignment="1">
      <alignment horizontal="center" vertical="center" wrapText="1"/>
    </xf>
    <xf numFmtId="0" fontId="0" fillId="0" borderId="14" xfId="0" applyFont="1" applyBorder="1" applyAlignment="1">
      <alignment horizontal="center" vertical="center" wrapText="1"/>
    </xf>
    <xf numFmtId="0" fontId="0" fillId="0" borderId="13" xfId="0" applyFont="1" applyBorder="1" applyAlignment="1">
      <alignment horizontal="center" vertical="center" wrapText="1"/>
    </xf>
    <xf numFmtId="0" fontId="0" fillId="0" borderId="0" xfId="0" applyFont="1" applyAlignment="1">
      <alignment horizontal="center" vertical="center" wrapText="1"/>
    </xf>
    <xf numFmtId="0" fontId="0" fillId="0" borderId="1" xfId="0" applyFont="1" applyBorder="1" applyAlignment="1">
      <alignment horizontal="center" vertical="center" wrapText="1"/>
    </xf>
    <xf numFmtId="0" fontId="3" fillId="8" borderId="5" xfId="0" applyFont="1" applyFill="1" applyBorder="1" applyAlignment="1">
      <alignment horizontal="center" vertical="center" wrapText="1"/>
    </xf>
    <xf numFmtId="0" fontId="0" fillId="0" borderId="6" xfId="0" applyBorder="1" applyAlignment="1">
      <alignment horizontal="center" vertical="center" wrapText="1"/>
    </xf>
    <xf numFmtId="0" fontId="5" fillId="8" borderId="5" xfId="0" applyFont="1" applyFill="1" applyBorder="1" applyAlignment="1">
      <alignment horizontal="center" vertical="center" wrapText="1"/>
    </xf>
    <xf numFmtId="0" fontId="3" fillId="8" borderId="5" xfId="0" applyFont="1" applyFill="1" applyBorder="1" applyAlignment="1">
      <alignment horizontal="center"/>
    </xf>
    <xf numFmtId="0" fontId="0" fillId="0" borderId="6" xfId="0" applyBorder="1" applyAlignment="1">
      <alignment horizontal="center"/>
    </xf>
    <xf numFmtId="0" fontId="5" fillId="8" borderId="5" xfId="0" applyFont="1" applyFill="1" applyBorder="1" applyAlignment="1"/>
    <xf numFmtId="0" fontId="3" fillId="8" borderId="6" xfId="0" applyFont="1" applyFill="1" applyBorder="1" applyAlignment="1">
      <alignment horizontal="center"/>
    </xf>
    <xf numFmtId="0" fontId="0" fillId="3" borderId="64" xfId="0" applyFill="1" applyBorder="1" applyAlignment="1">
      <alignment vertical="center" wrapText="1"/>
    </xf>
    <xf numFmtId="0" fontId="10" fillId="0" borderId="2"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10" fillId="13" borderId="5" xfId="0" applyFont="1" applyFill="1" applyBorder="1" applyAlignment="1">
      <alignment horizontal="left" vertical="center" wrapText="1"/>
    </xf>
    <xf numFmtId="0" fontId="10" fillId="13" borderId="6" xfId="0" applyFont="1" applyFill="1" applyBorder="1" applyAlignment="1">
      <alignment horizontal="left" vertical="center" wrapText="1"/>
    </xf>
    <xf numFmtId="0" fontId="10" fillId="13" borderId="7" xfId="0" applyFont="1" applyFill="1" applyBorder="1" applyAlignment="1">
      <alignment horizontal="left" vertical="center" wrapText="1"/>
    </xf>
    <xf numFmtId="0" fontId="10" fillId="13" borderId="2" xfId="0" applyFont="1" applyFill="1" applyBorder="1" applyAlignment="1">
      <alignment vertical="center" wrapText="1"/>
    </xf>
    <xf numFmtId="0" fontId="0" fillId="3" borderId="5" xfId="0" applyFill="1" applyBorder="1" applyAlignment="1">
      <alignment horizontal="left"/>
    </xf>
    <xf numFmtId="0" fontId="0" fillId="3" borderId="6" xfId="0" applyFill="1" applyBorder="1" applyAlignment="1">
      <alignment horizontal="left"/>
    </xf>
    <xf numFmtId="0" fontId="0" fillId="3" borderId="7" xfId="0" applyFill="1" applyBorder="1" applyAlignment="1">
      <alignment horizontal="left"/>
    </xf>
    <xf numFmtId="0" fontId="16" fillId="0" borderId="65" xfId="0" applyFont="1" applyBorder="1" applyAlignment="1">
      <alignment vertical="center"/>
    </xf>
    <xf numFmtId="0" fontId="16" fillId="0" borderId="66" xfId="0" applyFont="1" applyBorder="1" applyAlignment="1">
      <alignment vertical="center"/>
    </xf>
    <xf numFmtId="0" fontId="16" fillId="0" borderId="21" xfId="0" applyFont="1" applyBorder="1" applyAlignment="1">
      <alignment vertical="center"/>
    </xf>
    <xf numFmtId="0" fontId="16" fillId="0" borderId="22" xfId="0" applyFont="1" applyBorder="1" applyAlignment="1">
      <alignment vertical="center"/>
    </xf>
    <xf numFmtId="0" fontId="16" fillId="0" borderId="24" xfId="0" applyFont="1" applyBorder="1" applyAlignment="1">
      <alignment vertical="center"/>
    </xf>
    <xf numFmtId="0" fontId="16" fillId="0" borderId="17" xfId="0" applyFont="1" applyBorder="1" applyAlignment="1">
      <alignment vertical="center"/>
    </xf>
    <xf numFmtId="0" fontId="0" fillId="0" borderId="18" xfId="0" applyBorder="1" applyAlignment="1">
      <alignment horizontal="center" vertical="center" wrapText="1"/>
    </xf>
    <xf numFmtId="0" fontId="0" fillId="0" borderId="23" xfId="0" applyBorder="1" applyAlignment="1">
      <alignment horizontal="center" vertical="center" wrapText="1"/>
    </xf>
    <xf numFmtId="0" fontId="0" fillId="0" borderId="20" xfId="0" applyBorder="1" applyAlignment="1">
      <alignment horizontal="center" vertical="center" wrapText="1"/>
    </xf>
    <xf numFmtId="0" fontId="0" fillId="0" borderId="68" xfId="0" applyBorder="1" applyAlignment="1">
      <alignment horizontal="center" vertical="center" wrapText="1"/>
    </xf>
    <xf numFmtId="0" fontId="0" fillId="0" borderId="69" xfId="0" applyBorder="1" applyAlignment="1">
      <alignment horizontal="center" vertical="center" wrapText="1"/>
    </xf>
    <xf numFmtId="0" fontId="3" fillId="8" borderId="18" xfId="0" applyFont="1" applyFill="1" applyBorder="1" applyAlignment="1">
      <alignment horizontal="left" vertical="center"/>
    </xf>
    <xf numFmtId="0" fontId="3" fillId="8" borderId="23" xfId="0" applyFont="1" applyFill="1" applyBorder="1" applyAlignment="1">
      <alignment horizontal="left" vertical="center"/>
    </xf>
    <xf numFmtId="0" fontId="3" fillId="8" borderId="20" xfId="0" applyFont="1" applyFill="1" applyBorder="1" applyAlignment="1">
      <alignment horizontal="left" vertical="center"/>
    </xf>
    <xf numFmtId="0" fontId="32" fillId="0" borderId="18" xfId="0" applyFont="1" applyBorder="1" applyAlignment="1">
      <alignment horizontal="center" vertical="center" wrapText="1"/>
    </xf>
    <xf numFmtId="0" fontId="32" fillId="0" borderId="23" xfId="0" applyFont="1" applyBorder="1" applyAlignment="1">
      <alignment horizontal="center" vertical="center" wrapText="1"/>
    </xf>
    <xf numFmtId="0" fontId="32" fillId="0" borderId="26" xfId="0" applyFont="1" applyBorder="1" applyAlignment="1">
      <alignment horizontal="center" vertical="center" wrapText="1"/>
    </xf>
    <xf numFmtId="0" fontId="32" fillId="0" borderId="30" xfId="0" applyFont="1" applyBorder="1" applyAlignment="1">
      <alignment horizontal="center" vertical="center" wrapText="1"/>
    </xf>
    <xf numFmtId="0" fontId="32" fillId="0" borderId="49" xfId="0" applyFont="1" applyBorder="1" applyAlignment="1">
      <alignment horizontal="center" vertical="center" wrapText="1"/>
    </xf>
    <xf numFmtId="0" fontId="32" fillId="0" borderId="50" xfId="0" applyFont="1" applyBorder="1" applyAlignment="1">
      <alignment horizontal="center" vertical="center" wrapText="1"/>
    </xf>
    <xf numFmtId="0" fontId="32" fillId="0" borderId="21" xfId="0" applyFont="1" applyBorder="1" applyAlignment="1">
      <alignment horizontal="center" vertical="center" wrapText="1"/>
    </xf>
    <xf numFmtId="0" fontId="32" fillId="0" borderId="31" xfId="0" applyFont="1" applyBorder="1" applyAlignment="1">
      <alignment horizontal="center" vertical="center" wrapText="1"/>
    </xf>
    <xf numFmtId="0" fontId="32" fillId="0" borderId="32" xfId="0" applyFont="1" applyBorder="1" applyAlignment="1">
      <alignment horizontal="center" vertical="center" wrapText="1"/>
    </xf>
    <xf numFmtId="0" fontId="32" fillId="0" borderId="33" xfId="0" applyFont="1" applyBorder="1" applyAlignment="1">
      <alignment horizontal="center" vertical="center" wrapText="1"/>
    </xf>
    <xf numFmtId="0" fontId="32" fillId="0" borderId="25" xfId="0" applyFont="1" applyBorder="1" applyAlignment="1">
      <alignment horizontal="center" vertical="center" wrapText="1"/>
    </xf>
    <xf numFmtId="0" fontId="32" fillId="0" borderId="34" xfId="0" applyFont="1" applyBorder="1" applyAlignment="1">
      <alignment horizontal="center" vertical="center" wrapText="1"/>
    </xf>
    <xf numFmtId="0" fontId="0" fillId="0" borderId="2" xfId="0" applyBorder="1" applyAlignment="1">
      <alignment horizontal="center"/>
    </xf>
    <xf numFmtId="0" fontId="38" fillId="0" borderId="18" xfId="0" applyFont="1" applyBorder="1" applyAlignment="1">
      <alignment horizontal="center" vertical="center" wrapText="1"/>
    </xf>
    <xf numFmtId="0" fontId="38" fillId="0" borderId="23" xfId="0" applyFont="1" applyBorder="1" applyAlignment="1">
      <alignment horizontal="center" vertical="center" wrapText="1"/>
    </xf>
    <xf numFmtId="0" fontId="38" fillId="0" borderId="20" xfId="0" applyFont="1" applyBorder="1" applyAlignment="1">
      <alignment horizontal="center" vertical="center" wrapText="1"/>
    </xf>
    <xf numFmtId="0" fontId="32" fillId="0" borderId="22" xfId="0" applyFont="1" applyBorder="1" applyAlignment="1">
      <alignment horizontal="center" vertical="center" wrapText="1"/>
    </xf>
    <xf numFmtId="0" fontId="32" fillId="7" borderId="35" xfId="0" applyFont="1" applyFill="1" applyBorder="1" applyAlignment="1">
      <alignment horizontal="center" vertical="center" wrapText="1"/>
    </xf>
    <xf numFmtId="0" fontId="32" fillId="7" borderId="34" xfId="0" applyFont="1" applyFill="1" applyBorder="1" applyAlignment="1">
      <alignment horizontal="center" vertical="center" wrapText="1"/>
    </xf>
    <xf numFmtId="0" fontId="32" fillId="0" borderId="35" xfId="0" applyFont="1" applyBorder="1" applyAlignment="1">
      <alignment horizontal="center" vertical="center" wrapText="1"/>
    </xf>
    <xf numFmtId="0" fontId="32" fillId="0" borderId="27" xfId="0" applyFont="1" applyBorder="1" applyAlignment="1">
      <alignment horizontal="center" vertical="center" wrapText="1"/>
    </xf>
    <xf numFmtId="0" fontId="29" fillId="0" borderId="0" xfId="0" applyFont="1" applyAlignment="1">
      <alignment vertical="center" wrapText="1"/>
    </xf>
    <xf numFmtId="0" fontId="29" fillId="0" borderId="17" xfId="0" applyFont="1" applyBorder="1" applyAlignment="1">
      <alignment vertical="center" wrapText="1"/>
    </xf>
    <xf numFmtId="0" fontId="32" fillId="0" borderId="17" xfId="0" applyFont="1" applyBorder="1" applyAlignment="1">
      <alignment horizontal="center" vertical="center" wrapText="1"/>
    </xf>
    <xf numFmtId="0" fontId="32" fillId="0" borderId="48" xfId="0" applyFont="1" applyBorder="1" applyAlignment="1">
      <alignment horizontal="center" vertical="center" wrapText="1"/>
    </xf>
    <xf numFmtId="0" fontId="29" fillId="7" borderId="35" xfId="0" applyFont="1" applyFill="1" applyBorder="1" applyAlignment="1">
      <alignment vertical="center" wrapText="1"/>
    </xf>
    <xf numFmtId="0" fontId="29" fillId="7" borderId="27" xfId="0" applyFont="1" applyFill="1" applyBorder="1" applyAlignment="1">
      <alignment vertical="center" wrapText="1"/>
    </xf>
    <xf numFmtId="0" fontId="29" fillId="7" borderId="17" xfId="0" applyFont="1" applyFill="1" applyBorder="1" applyAlignment="1">
      <alignment vertical="center" wrapText="1"/>
    </xf>
    <xf numFmtId="0" fontId="29" fillId="7" borderId="48" xfId="0" applyFont="1" applyFill="1" applyBorder="1" applyAlignment="1">
      <alignment vertical="center" wrapText="1"/>
    </xf>
    <xf numFmtId="0" fontId="3" fillId="0" borderId="2" xfId="0" applyFont="1" applyBorder="1" applyAlignment="1">
      <alignment horizontal="center" vertical="center" wrapText="1"/>
    </xf>
    <xf numFmtId="0" fontId="3" fillId="0" borderId="7" xfId="0" applyFont="1" applyBorder="1" applyAlignment="1">
      <alignment horizontal="center" vertical="center" wrapText="1"/>
    </xf>
    <xf numFmtId="0" fontId="3" fillId="0" borderId="5" xfId="0" applyFont="1" applyBorder="1" applyAlignment="1">
      <alignment horizontal="center" vertical="center" wrapText="1"/>
    </xf>
    <xf numFmtId="0" fontId="5" fillId="0" borderId="5" xfId="0" applyFont="1" applyBorder="1" applyAlignment="1">
      <alignment horizontal="center" vertical="center" wrapText="1"/>
    </xf>
    <xf numFmtId="0" fontId="5" fillId="0" borderId="7" xfId="0" applyFont="1" applyBorder="1" applyAlignment="1">
      <alignment horizontal="center" vertical="center" wrapText="1"/>
    </xf>
    <xf numFmtId="0" fontId="3" fillId="0" borderId="6" xfId="0" applyFont="1" applyBorder="1" applyAlignment="1">
      <alignment horizontal="center" vertical="center" wrapText="1"/>
    </xf>
    <xf numFmtId="9" fontId="5" fillId="0" borderId="2" xfId="0" applyNumberFormat="1" applyFont="1" applyBorder="1" applyAlignment="1">
      <alignment horizontal="center" vertical="center" wrapText="1"/>
    </xf>
    <xf numFmtId="0" fontId="0" fillId="0" borderId="0" xfId="0" applyFont="1" applyAlignment="1">
      <alignment vertical="center" wrapText="1"/>
    </xf>
    <xf numFmtId="0" fontId="0" fillId="0" borderId="2" xfId="0" applyFont="1" applyBorder="1" applyAlignment="1">
      <alignment horizontal="center" vertical="center" wrapText="1"/>
    </xf>
    <xf numFmtId="0" fontId="0" fillId="0" borderId="2" xfId="0" applyFont="1" applyBorder="1" applyAlignment="1">
      <alignment horizontal="center" vertical="center"/>
    </xf>
    <xf numFmtId="0" fontId="0" fillId="0" borderId="5" xfId="0" applyFont="1" applyBorder="1" applyAlignment="1">
      <alignment horizontal="center" vertical="center" wrapText="1"/>
    </xf>
    <xf numFmtId="0" fontId="0" fillId="0" borderId="6" xfId="0" applyFont="1" applyBorder="1" applyAlignment="1">
      <alignment horizontal="center" vertical="center" wrapText="1"/>
    </xf>
    <xf numFmtId="0" fontId="0" fillId="0" borderId="7" xfId="0" applyFont="1" applyBorder="1" applyAlignment="1">
      <alignment horizontal="center" vertical="center" wrapText="1"/>
    </xf>
    <xf numFmtId="0" fontId="6" fillId="0" borderId="2" xfId="0" applyFont="1" applyBorder="1" applyAlignment="1">
      <alignment vertical="center" wrapText="1"/>
    </xf>
    <xf numFmtId="0" fontId="6" fillId="0" borderId="5" xfId="9" applyFont="1" applyBorder="1" applyAlignment="1">
      <alignment horizontal="center" vertical="center" wrapText="1"/>
    </xf>
    <xf numFmtId="0" fontId="6" fillId="0" borderId="6" xfId="9" applyFont="1" applyBorder="1" applyAlignment="1">
      <alignment horizontal="center" vertical="center" wrapText="1"/>
    </xf>
    <xf numFmtId="0" fontId="6" fillId="0" borderId="7" xfId="9" applyFont="1" applyBorder="1" applyAlignment="1">
      <alignment horizontal="center" vertical="center" wrapText="1"/>
    </xf>
    <xf numFmtId="0" fontId="0" fillId="0" borderId="15" xfId="0" applyFont="1" applyBorder="1" applyAlignment="1">
      <alignment horizontal="center" vertical="center" wrapText="1"/>
    </xf>
    <xf numFmtId="0" fontId="6" fillId="0" borderId="10" xfId="9" applyFont="1" applyBorder="1" applyAlignment="1">
      <alignment horizontal="center" vertical="center" wrapText="1"/>
    </xf>
    <xf numFmtId="0" fontId="6" fillId="0" borderId="11" xfId="9" applyFont="1" applyBorder="1" applyAlignment="1">
      <alignment horizontal="center" vertical="center" wrapText="1"/>
    </xf>
    <xf numFmtId="0" fontId="6" fillId="0" borderId="13" xfId="9" applyFont="1" applyBorder="1" applyAlignment="1">
      <alignment horizontal="center" vertical="center" wrapText="1"/>
    </xf>
    <xf numFmtId="0" fontId="6" fillId="0" borderId="1" xfId="9" applyFont="1" applyBorder="1" applyAlignment="1">
      <alignment horizontal="center" vertical="center" wrapText="1"/>
    </xf>
    <xf numFmtId="0" fontId="0" fillId="0" borderId="12" xfId="0" applyBorder="1" applyAlignment="1">
      <alignment horizontal="center" vertical="center" wrapText="1"/>
    </xf>
    <xf numFmtId="0" fontId="0" fillId="0" borderId="4" xfId="0" applyBorder="1" applyAlignment="1">
      <alignment horizontal="center" vertical="center" wrapText="1"/>
    </xf>
    <xf numFmtId="0" fontId="6" fillId="0" borderId="2" xfId="0" applyFont="1" applyBorder="1" applyAlignment="1">
      <alignment horizontal="left"/>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2" xfId="0" applyFont="1" applyBorder="1" applyAlignment="1">
      <alignment horizontal="left" vertical="center" wrapText="1"/>
    </xf>
    <xf numFmtId="0" fontId="5" fillId="3" borderId="37" xfId="10" applyFont="1" applyFill="1" applyBorder="1" applyAlignment="1">
      <alignment horizontal="center" vertical="center"/>
    </xf>
    <xf numFmtId="0" fontId="5" fillId="3" borderId="38" xfId="10" applyFont="1" applyFill="1" applyBorder="1" applyAlignment="1">
      <alignment horizontal="center" vertical="center"/>
    </xf>
    <xf numFmtId="0" fontId="5" fillId="3" borderId="39" xfId="10" applyFont="1" applyFill="1" applyBorder="1" applyAlignment="1">
      <alignment horizontal="center" vertical="center"/>
    </xf>
    <xf numFmtId="0" fontId="5" fillId="3" borderId="40" xfId="10" applyFont="1" applyFill="1" applyBorder="1" applyAlignment="1">
      <alignment horizontal="center" vertical="center"/>
    </xf>
    <xf numFmtId="0" fontId="5" fillId="3" borderId="41" xfId="10" applyFont="1" applyFill="1" applyBorder="1" applyAlignment="1">
      <alignment horizontal="center" vertical="center"/>
    </xf>
    <xf numFmtId="0" fontId="5" fillId="3" borderId="42" xfId="10" applyFont="1" applyFill="1" applyBorder="1" applyAlignment="1">
      <alignment horizontal="center" vertical="center"/>
    </xf>
    <xf numFmtId="0" fontId="5" fillId="0" borderId="10" xfId="3" applyFont="1" applyBorder="1" applyAlignment="1">
      <alignment horizontal="center" vertical="center" wrapText="1"/>
    </xf>
    <xf numFmtId="0" fontId="5" fillId="0" borderId="11" xfId="3" applyFont="1" applyBorder="1" applyAlignment="1">
      <alignment horizontal="center" vertical="center" wrapText="1"/>
    </xf>
    <xf numFmtId="0" fontId="3" fillId="0" borderId="10" xfId="3" applyFont="1" applyBorder="1" applyAlignment="1">
      <alignment horizontal="center" vertical="center" wrapText="1"/>
    </xf>
    <xf numFmtId="0" fontId="3" fillId="0" borderId="11" xfId="3" applyFont="1" applyBorder="1" applyAlignment="1">
      <alignment horizontal="center" vertical="center" wrapText="1"/>
    </xf>
    <xf numFmtId="0" fontId="5" fillId="0" borderId="14" xfId="3" applyFont="1" applyBorder="1" applyAlignment="1">
      <alignment horizontal="center" vertical="center" wrapText="1"/>
    </xf>
    <xf numFmtId="0" fontId="0" fillId="0" borderId="11" xfId="0" applyBorder="1" applyAlignment="1">
      <alignment horizontal="center" vertical="center" wrapText="1"/>
    </xf>
    <xf numFmtId="0" fontId="5" fillId="0" borderId="13" xfId="3" applyFont="1" applyBorder="1" applyAlignment="1">
      <alignment horizontal="center" vertical="center" wrapText="1"/>
    </xf>
    <xf numFmtId="0" fontId="5" fillId="0" borderId="0" xfId="3" applyFont="1" applyBorder="1" applyAlignment="1">
      <alignment horizontal="center" vertical="center" wrapText="1"/>
    </xf>
    <xf numFmtId="0" fontId="0" fillId="0" borderId="1" xfId="0" applyBorder="1" applyAlignment="1">
      <alignment horizontal="center" vertical="center" wrapText="1"/>
    </xf>
    <xf numFmtId="0" fontId="6" fillId="0" borderId="14" xfId="0" applyFont="1" applyBorder="1" applyAlignment="1">
      <alignment horizontal="center" vertical="center" wrapText="1"/>
    </xf>
    <xf numFmtId="0" fontId="0" fillId="0" borderId="11" xfId="0" applyBorder="1" applyAlignment="1"/>
    <xf numFmtId="0" fontId="3" fillId="0" borderId="15" xfId="0" applyFont="1" applyBorder="1" applyAlignment="1">
      <alignment wrapText="1"/>
    </xf>
    <xf numFmtId="0" fontId="3" fillId="0" borderId="9" xfId="0" applyFont="1" applyBorder="1" applyAlignment="1">
      <alignment wrapText="1"/>
    </xf>
    <xf numFmtId="0" fontId="5" fillId="0" borderId="10" xfId="12" applyFont="1" applyFill="1" applyBorder="1" applyAlignment="1">
      <alignment horizontal="center" vertical="center" wrapText="1"/>
    </xf>
    <xf numFmtId="0" fontId="0" fillId="0" borderId="7" xfId="0" applyBorder="1" applyAlignment="1">
      <alignment horizontal="center" vertical="center" wrapText="1"/>
    </xf>
    <xf numFmtId="0" fontId="5" fillId="0" borderId="5" xfId="12" applyFont="1" applyFill="1" applyBorder="1" applyAlignment="1">
      <alignment horizontal="center" vertical="center" wrapText="1"/>
    </xf>
    <xf numFmtId="0" fontId="0" fillId="0" borderId="6" xfId="0" applyBorder="1" applyAlignment="1">
      <alignment wrapText="1"/>
    </xf>
    <xf numFmtId="0" fontId="0" fillId="0" borderId="7" xfId="0" applyBorder="1" applyAlignment="1">
      <alignment wrapText="1"/>
    </xf>
  </cellXfs>
  <cellStyles count="16">
    <cellStyle name="=C:\WINNT35\SYSTEM32\COMMAND.COM" xfId="3" xr:uid="{A3200FD4-D3F0-4449-9D61-9B258854008B}"/>
    <cellStyle name="Comma 2" xfId="14" xr:uid="{C048E63A-1381-4D2A-9369-FAE3B7D1F2D9}"/>
    <cellStyle name="Heading 1 2" xfId="5" xr:uid="{4465355D-27BB-4D8D-A70D-CA225284C2E4}"/>
    <cellStyle name="Heading 2 2" xfId="7" xr:uid="{3DC3BC19-1B98-4548-8C8D-748B7EAEDFCF}"/>
    <cellStyle name="HeadingTable" xfId="12" xr:uid="{CD617897-622D-4CA0-90D0-250E4408B62D}"/>
    <cellStyle name="Komma" xfId="1" builtinId="3"/>
    <cellStyle name="Komma 2" xfId="13" xr:uid="{74A98B2C-27B0-4E4B-AC0C-70FA3E437D96}"/>
    <cellStyle name="Normal" xfId="0" builtinId="0"/>
    <cellStyle name="Normal 2" xfId="6" xr:uid="{CACED351-EB02-4775-A4AD-8D886F5DBA18}"/>
    <cellStyle name="Normal 2 2" xfId="4" xr:uid="{481868C3-79D4-46F4-A7CC-A5543EE40A9D}"/>
    <cellStyle name="Normal 4" xfId="10" xr:uid="{1769D214-8243-4BE4-AEA3-E9E7E6698B98}"/>
    <cellStyle name="Normal_20 OPR" xfId="9" xr:uid="{1F057A11-7504-4537-82D2-8AA028D44E6F}"/>
    <cellStyle name="optionalExposure" xfId="8" xr:uid="{F7DDDE57-9EA7-4895-8E28-FE711F2A7273}"/>
    <cellStyle name="Percent 2" xfId="15" xr:uid="{E0A1C882-6ED1-4EF1-9AC6-C57FBB232DCF}"/>
    <cellStyle name="Procent" xfId="2" builtinId="5"/>
    <cellStyle name="Standard 3" xfId="11" xr:uid="{FF86939C-A3F0-451F-A9CA-0AEAD4442352}"/>
  </cellStyles>
  <dxfs count="6">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s>
</file>

<file path=xl/drawings/drawing1.xml><?xml version="1.0" encoding="utf-8"?>
<xdr:wsDr xmlns:xdr="http://schemas.openxmlformats.org/drawingml/2006/spreadsheetDrawing" xmlns:a="http://schemas.openxmlformats.org/drawingml/2006/main">
  <xdr:oneCellAnchor>
    <xdr:from>
      <xdr:col>2</xdr:col>
      <xdr:colOff>0</xdr:colOff>
      <xdr:row>31</xdr:row>
      <xdr:rowOff>0</xdr:rowOff>
    </xdr:from>
    <xdr:ext cx="184731" cy="264560"/>
    <xdr:sp macro="" textlink="">
      <xdr:nvSpPr>
        <xdr:cNvPr id="2" name="TextBox 1">
          <a:extLst>
            <a:ext uri="{FF2B5EF4-FFF2-40B4-BE49-F238E27FC236}">
              <a16:creationId xmlns:a16="http://schemas.microsoft.com/office/drawing/2014/main" id="{C027D48F-6814-429F-A50E-CB2890A265BE}"/>
            </a:ext>
          </a:extLst>
        </xdr:cNvPr>
        <xdr:cNvSpPr txBox="1"/>
      </xdr:nvSpPr>
      <xdr:spPr>
        <a:xfrm>
          <a:off x="13249275" y="6286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28ED2E-1E91-494D-8C17-7106D5B0C181}">
  <dimension ref="B2:C67"/>
  <sheetViews>
    <sheetView topLeftCell="B26" workbookViewId="0">
      <selection activeCell="B45" sqref="B45"/>
    </sheetView>
  </sheetViews>
  <sheetFormatPr defaultRowHeight="15" x14ac:dyDescent="0.25"/>
  <cols>
    <col min="1" max="1" width="6.28515625" customWidth="1"/>
    <col min="2" max="2" width="192.42578125" bestFit="1" customWidth="1"/>
    <col min="3" max="3" width="61.5703125" bestFit="1" customWidth="1"/>
  </cols>
  <sheetData>
    <row r="2" spans="2:3" ht="26.25" x14ac:dyDescent="0.4">
      <c r="B2" s="570" t="s">
        <v>743</v>
      </c>
    </row>
    <row r="3" spans="2:3" ht="18.75" customHeight="1" x14ac:dyDescent="0.25">
      <c r="B3" s="571" t="s">
        <v>1079</v>
      </c>
    </row>
    <row r="4" spans="2:3" x14ac:dyDescent="0.25">
      <c r="B4" s="572"/>
    </row>
    <row r="5" spans="2:3" x14ac:dyDescent="0.25">
      <c r="B5" s="571" t="s">
        <v>422</v>
      </c>
      <c r="C5" s="8"/>
    </row>
    <row r="6" spans="2:3" ht="15" customHeight="1" x14ac:dyDescent="0.25">
      <c r="B6" s="572" t="s">
        <v>1080</v>
      </c>
    </row>
    <row r="7" spans="2:3" ht="15" customHeight="1" x14ac:dyDescent="0.25">
      <c r="B7" s="572" t="s">
        <v>1081</v>
      </c>
    </row>
    <row r="8" spans="2:3" ht="15" customHeight="1" x14ac:dyDescent="0.25">
      <c r="B8" s="572" t="s">
        <v>1082</v>
      </c>
      <c r="C8" s="87"/>
    </row>
    <row r="9" spans="2:3" ht="15" customHeight="1" x14ac:dyDescent="0.25">
      <c r="B9" s="572" t="s">
        <v>1083</v>
      </c>
      <c r="C9" s="87"/>
    </row>
    <row r="10" spans="2:3" ht="15" customHeight="1" x14ac:dyDescent="0.25">
      <c r="B10" s="572" t="s">
        <v>1084</v>
      </c>
    </row>
    <row r="11" spans="2:3" ht="15" customHeight="1" x14ac:dyDescent="0.25">
      <c r="B11" s="572" t="s">
        <v>1085</v>
      </c>
      <c r="C11" s="45"/>
    </row>
    <row r="12" spans="2:3" ht="15" customHeight="1" x14ac:dyDescent="0.25">
      <c r="B12" s="572" t="s">
        <v>423</v>
      </c>
    </row>
    <row r="13" spans="2:3" ht="15" customHeight="1" x14ac:dyDescent="0.25">
      <c r="B13" s="572" t="s">
        <v>1086</v>
      </c>
    </row>
    <row r="14" spans="2:3" ht="15" customHeight="1" x14ac:dyDescent="0.25">
      <c r="B14" s="572" t="s">
        <v>1087</v>
      </c>
    </row>
    <row r="15" spans="2:3" ht="15" customHeight="1" x14ac:dyDescent="0.25">
      <c r="B15" s="572" t="s">
        <v>424</v>
      </c>
    </row>
    <row r="16" spans="2:3" ht="15" customHeight="1" x14ac:dyDescent="0.25">
      <c r="B16" s="572" t="s">
        <v>744</v>
      </c>
    </row>
    <row r="17" spans="2:3" ht="15" customHeight="1" x14ac:dyDescent="0.25">
      <c r="B17" s="572" t="s">
        <v>425</v>
      </c>
    </row>
    <row r="18" spans="2:3" ht="15" customHeight="1" x14ac:dyDescent="0.25">
      <c r="B18" s="572" t="s">
        <v>426</v>
      </c>
      <c r="C18" s="87"/>
    </row>
    <row r="19" spans="2:3" ht="15" customHeight="1" x14ac:dyDescent="0.25">
      <c r="B19" s="572" t="s">
        <v>427</v>
      </c>
    </row>
    <row r="20" spans="2:3" ht="15" customHeight="1" x14ac:dyDescent="0.25">
      <c r="B20" s="572" t="s">
        <v>1088</v>
      </c>
    </row>
    <row r="21" spans="2:3" ht="15" customHeight="1" x14ac:dyDescent="0.25">
      <c r="B21" s="572" t="s">
        <v>1108</v>
      </c>
    </row>
    <row r="22" spans="2:3" ht="15" customHeight="1" x14ac:dyDescent="0.25">
      <c r="B22" s="572" t="s">
        <v>428</v>
      </c>
    </row>
    <row r="23" spans="2:3" ht="15" customHeight="1" x14ac:dyDescent="0.25">
      <c r="B23" s="572" t="s">
        <v>429</v>
      </c>
    </row>
    <row r="24" spans="2:3" ht="15" customHeight="1" x14ac:dyDescent="0.25">
      <c r="B24" s="572" t="s">
        <v>430</v>
      </c>
    </row>
    <row r="25" spans="2:3" ht="15" customHeight="1" x14ac:dyDescent="0.25">
      <c r="B25" s="572" t="s">
        <v>1089</v>
      </c>
    </row>
    <row r="26" spans="2:3" ht="15" customHeight="1" x14ac:dyDescent="0.25">
      <c r="B26" s="572" t="s">
        <v>1090</v>
      </c>
    </row>
    <row r="27" spans="2:3" ht="15" customHeight="1" x14ac:dyDescent="0.25">
      <c r="B27" s="572" t="s">
        <v>431</v>
      </c>
    </row>
    <row r="28" spans="2:3" ht="15" customHeight="1" x14ac:dyDescent="0.25">
      <c r="B28" s="572" t="s">
        <v>1091</v>
      </c>
    </row>
    <row r="29" spans="2:3" ht="15" customHeight="1" x14ac:dyDescent="0.25">
      <c r="B29" s="572" t="s">
        <v>1092</v>
      </c>
    </row>
    <row r="30" spans="2:3" ht="15" customHeight="1" x14ac:dyDescent="0.25">
      <c r="B30" s="572" t="s">
        <v>1093</v>
      </c>
    </row>
    <row r="31" spans="2:3" ht="15" customHeight="1" x14ac:dyDescent="0.25">
      <c r="B31" s="572" t="s">
        <v>432</v>
      </c>
    </row>
    <row r="32" spans="2:3" ht="15" customHeight="1" x14ac:dyDescent="0.25">
      <c r="B32" s="572" t="s">
        <v>433</v>
      </c>
    </row>
    <row r="33" spans="2:3" ht="15" customHeight="1" x14ac:dyDescent="0.25">
      <c r="B33" s="573" t="s">
        <v>1094</v>
      </c>
    </row>
    <row r="34" spans="2:3" ht="15" customHeight="1" x14ac:dyDescent="0.25">
      <c r="B34" s="573" t="s">
        <v>1095</v>
      </c>
    </row>
    <row r="35" spans="2:3" ht="15" customHeight="1" x14ac:dyDescent="0.25">
      <c r="B35" s="572" t="s">
        <v>434</v>
      </c>
    </row>
    <row r="36" spans="2:3" ht="15" customHeight="1" x14ac:dyDescent="0.25">
      <c r="B36" s="572" t="s">
        <v>435</v>
      </c>
    </row>
    <row r="37" spans="2:3" ht="15" customHeight="1" x14ac:dyDescent="0.25">
      <c r="B37" s="572" t="s">
        <v>1096</v>
      </c>
    </row>
    <row r="38" spans="2:3" ht="15" customHeight="1" x14ac:dyDescent="0.25">
      <c r="B38" s="573" t="s">
        <v>436</v>
      </c>
    </row>
    <row r="39" spans="2:3" ht="15" customHeight="1" x14ac:dyDescent="0.25">
      <c r="B39" s="574"/>
    </row>
    <row r="40" spans="2:3" x14ac:dyDescent="0.25">
      <c r="B40" s="572"/>
    </row>
    <row r="41" spans="2:3" x14ac:dyDescent="0.25">
      <c r="B41" s="571" t="s">
        <v>437</v>
      </c>
    </row>
    <row r="42" spans="2:3" ht="15" customHeight="1" x14ac:dyDescent="0.25">
      <c r="B42" s="572" t="s">
        <v>1097</v>
      </c>
      <c r="C42" s="1"/>
    </row>
    <row r="43" spans="2:3" ht="15" customHeight="1" x14ac:dyDescent="0.25">
      <c r="B43" s="572" t="s">
        <v>1098</v>
      </c>
      <c r="C43" s="1"/>
    </row>
    <row r="44" spans="2:3" ht="15" customHeight="1" x14ac:dyDescent="0.25">
      <c r="B44" s="573" t="s">
        <v>1099</v>
      </c>
      <c r="C44" s="1"/>
    </row>
    <row r="45" spans="2:3" ht="15" customHeight="1" x14ac:dyDescent="0.25">
      <c r="B45" s="572" t="s">
        <v>1100</v>
      </c>
      <c r="C45" s="1"/>
    </row>
    <row r="46" spans="2:3" ht="15" customHeight="1" x14ac:dyDescent="0.25">
      <c r="B46" s="573" t="s">
        <v>438</v>
      </c>
      <c r="C46" s="1"/>
    </row>
    <row r="47" spans="2:3" ht="15" customHeight="1" x14ac:dyDescent="0.25">
      <c r="B47" s="573" t="s">
        <v>439</v>
      </c>
      <c r="C47" s="1"/>
    </row>
    <row r="48" spans="2:3" ht="15" customHeight="1" x14ac:dyDescent="0.25">
      <c r="B48" s="573" t="s">
        <v>440</v>
      </c>
      <c r="C48" s="1"/>
    </row>
    <row r="49" spans="2:3" ht="15" customHeight="1" x14ac:dyDescent="0.25">
      <c r="B49" s="573" t="s">
        <v>441</v>
      </c>
      <c r="C49" s="1"/>
    </row>
    <row r="50" spans="2:3" ht="15" customHeight="1" x14ac:dyDescent="0.25">
      <c r="B50" s="572" t="s">
        <v>442</v>
      </c>
      <c r="C50" s="1"/>
    </row>
    <row r="51" spans="2:3" ht="15" customHeight="1" x14ac:dyDescent="0.25">
      <c r="B51" s="573" t="s">
        <v>443</v>
      </c>
      <c r="C51" s="1"/>
    </row>
    <row r="52" spans="2:3" ht="15" customHeight="1" x14ac:dyDescent="0.25">
      <c r="B52" s="573" t="s">
        <v>444</v>
      </c>
      <c r="C52" s="1"/>
    </row>
    <row r="53" spans="2:3" ht="15" customHeight="1" x14ac:dyDescent="0.25">
      <c r="B53" s="573" t="s">
        <v>445</v>
      </c>
      <c r="C53" s="1"/>
    </row>
    <row r="54" spans="2:3" ht="15" customHeight="1" x14ac:dyDescent="0.25">
      <c r="B54" s="572" t="s">
        <v>1101</v>
      </c>
      <c r="C54" s="1"/>
    </row>
    <row r="55" spans="2:3" s="422" customFormat="1" ht="15" customHeight="1" x14ac:dyDescent="0.25">
      <c r="B55" s="572" t="s">
        <v>1102</v>
      </c>
      <c r="C55" s="424"/>
    </row>
    <row r="56" spans="2:3" ht="15" customHeight="1" x14ac:dyDescent="0.25">
      <c r="B56" s="572" t="s">
        <v>1103</v>
      </c>
    </row>
    <row r="57" spans="2:3" ht="15" customHeight="1" x14ac:dyDescent="0.25">
      <c r="B57" s="572" t="s">
        <v>446</v>
      </c>
    </row>
    <row r="58" spans="2:3" ht="15" customHeight="1" x14ac:dyDescent="0.25">
      <c r="B58" s="572" t="s">
        <v>447</v>
      </c>
    </row>
    <row r="59" spans="2:3" ht="15" customHeight="1" x14ac:dyDescent="0.25">
      <c r="B59" s="573" t="s">
        <v>448</v>
      </c>
    </row>
    <row r="60" spans="2:3" ht="15" customHeight="1" x14ac:dyDescent="0.25">
      <c r="B60" s="573" t="s">
        <v>449</v>
      </c>
    </row>
    <row r="61" spans="2:3" ht="15" customHeight="1" x14ac:dyDescent="0.25">
      <c r="B61" s="573" t="s">
        <v>450</v>
      </c>
    </row>
    <row r="62" spans="2:3" ht="15" customHeight="1" x14ac:dyDescent="0.25">
      <c r="B62" s="573" t="s">
        <v>451</v>
      </c>
    </row>
    <row r="63" spans="2:3" ht="15" customHeight="1" x14ac:dyDescent="0.25">
      <c r="B63" s="573" t="s">
        <v>452</v>
      </c>
    </row>
    <row r="64" spans="2:3" ht="15" customHeight="1" x14ac:dyDescent="0.25">
      <c r="B64" s="573" t="s">
        <v>1104</v>
      </c>
    </row>
    <row r="65" spans="2:2" ht="15" customHeight="1" x14ac:dyDescent="0.25">
      <c r="B65" s="573" t="s">
        <v>1105</v>
      </c>
    </row>
    <row r="66" spans="2:2" ht="15" customHeight="1" x14ac:dyDescent="0.25">
      <c r="B66" s="573" t="s">
        <v>1106</v>
      </c>
    </row>
    <row r="67" spans="2:2" x14ac:dyDescent="0.25">
      <c r="B67" s="572"/>
    </row>
  </sheetData>
  <sheetProtection algorithmName="SHA-512" hashValue="euY96N8KkW+wCv7iFb4x/JBgrcwTFl5k4s1FAFCkXjCIMHGKnzwZZSVe+4G/ma9hPYXZO7kcSc+7axFcY15ZUw==" saltValue="RPub0UmDgPRQWaqK9HKzOw==" spinCount="100000" sheet="1" objects="1" scenarios="1"/>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E68D33-A3AA-4D63-8296-6984D6F5497B}">
  <dimension ref="B2:D8"/>
  <sheetViews>
    <sheetView workbookViewId="0">
      <selection activeCell="D6" sqref="D6"/>
    </sheetView>
  </sheetViews>
  <sheetFormatPr defaultRowHeight="15" x14ac:dyDescent="0.25"/>
  <cols>
    <col min="3" max="3" width="60.7109375" customWidth="1"/>
    <col min="4" max="4" width="11.5703125" bestFit="1" customWidth="1"/>
  </cols>
  <sheetData>
    <row r="2" spans="2:4" ht="18.75" x14ac:dyDescent="0.3">
      <c r="B2" s="55" t="s">
        <v>1130</v>
      </c>
    </row>
    <row r="4" spans="2:4" x14ac:dyDescent="0.25">
      <c r="C4" s="598"/>
    </row>
    <row r="5" spans="2:4" x14ac:dyDescent="0.25">
      <c r="D5" s="33" t="s">
        <v>2</v>
      </c>
    </row>
    <row r="6" spans="2:4" ht="15" customHeight="1" x14ac:dyDescent="0.25">
      <c r="B6" s="79">
        <v>1</v>
      </c>
      <c r="C6" s="80" t="s">
        <v>46</v>
      </c>
      <c r="D6" s="609">
        <v>16443196.587289998</v>
      </c>
    </row>
    <row r="7" spans="2:4" ht="15" customHeight="1" x14ac:dyDescent="0.25">
      <c r="B7" s="79">
        <v>2</v>
      </c>
      <c r="C7" s="80" t="s">
        <v>291</v>
      </c>
      <c r="D7" s="610">
        <v>0.02</v>
      </c>
    </row>
    <row r="8" spans="2:4" ht="15" customHeight="1" x14ac:dyDescent="0.25">
      <c r="B8" s="79">
        <v>3</v>
      </c>
      <c r="C8" s="80" t="s">
        <v>292</v>
      </c>
      <c r="D8" s="609">
        <v>328863.93174579996</v>
      </c>
    </row>
  </sheetData>
  <sheetProtection algorithmName="SHA-512" hashValue="9BIZuHTPl2YO70G2gPklWv2W0cAMwf5SWSUs5XNlrKO+9vz4O/fQ1udp7dLiQ4loqtnWtAGQqv3SSWr0xBn/qg==" saltValue="BL+f2G08uWFQoGKWmoRR1Q==" spinCount="100000" sheet="1" objects="1" scenarios="1" selectLockedCells="1" selectUnlockedCells="1"/>
  <conditionalFormatting sqref="D6:D8">
    <cfRule type="cellIs" dxfId="0" priority="1" stopIfTrue="1" operator="lessThan">
      <formula>0</formula>
    </cfRule>
  </conditionalFormatting>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F8C712-695D-4525-BF1F-FA0BB7BC6396}">
  <dimension ref="B2:G21"/>
  <sheetViews>
    <sheetView workbookViewId="0">
      <selection activeCell="C29" sqref="C29"/>
    </sheetView>
  </sheetViews>
  <sheetFormatPr defaultRowHeight="15" x14ac:dyDescent="0.25"/>
  <cols>
    <col min="3" max="3" width="116" customWidth="1"/>
    <col min="4" max="4" width="14.85546875" bestFit="1" customWidth="1"/>
    <col min="6" max="6" width="11.7109375" bestFit="1" customWidth="1"/>
  </cols>
  <sheetData>
    <row r="2" spans="2:5" ht="18.75" x14ac:dyDescent="0.3">
      <c r="B2" s="90" t="s">
        <v>1144</v>
      </c>
      <c r="C2" s="81"/>
      <c r="D2" s="82"/>
    </row>
    <row r="3" spans="2:5" ht="18.75" x14ac:dyDescent="0.25">
      <c r="B3" s="82"/>
      <c r="C3" s="82"/>
      <c r="D3" s="82"/>
    </row>
    <row r="4" spans="2:5" x14ac:dyDescent="0.25">
      <c r="D4" s="598"/>
    </row>
    <row r="5" spans="2:5" x14ac:dyDescent="0.25">
      <c r="B5" s="31"/>
      <c r="C5" s="31"/>
      <c r="D5" s="83" t="s">
        <v>2</v>
      </c>
    </row>
    <row r="6" spans="2:5" x14ac:dyDescent="0.25">
      <c r="B6" s="31"/>
      <c r="C6" s="31"/>
      <c r="D6" s="84" t="s">
        <v>293</v>
      </c>
    </row>
    <row r="7" spans="2:5" ht="15" customHeight="1" x14ac:dyDescent="0.25">
      <c r="B7" s="85">
        <v>1</v>
      </c>
      <c r="C7" s="21" t="s">
        <v>294</v>
      </c>
      <c r="D7" s="86">
        <v>29631196</v>
      </c>
      <c r="E7" s="87"/>
    </row>
    <row r="8" spans="2:5" ht="30" x14ac:dyDescent="0.25">
      <c r="B8" s="20">
        <v>2</v>
      </c>
      <c r="C8" s="21" t="s">
        <v>295</v>
      </c>
      <c r="D8" s="565">
        <v>3.0002593994140625E-2</v>
      </c>
      <c r="E8" s="87"/>
    </row>
    <row r="9" spans="2:5" ht="15" customHeight="1" x14ac:dyDescent="0.25">
      <c r="B9" s="20">
        <v>3</v>
      </c>
      <c r="C9" s="21" t="s">
        <v>296</v>
      </c>
      <c r="D9" s="86">
        <v>0</v>
      </c>
    </row>
    <row r="10" spans="2:5" ht="15" customHeight="1" x14ac:dyDescent="0.25">
      <c r="B10" s="20">
        <v>4</v>
      </c>
      <c r="C10" s="36" t="s">
        <v>308</v>
      </c>
      <c r="D10" s="86">
        <v>0</v>
      </c>
    </row>
    <row r="11" spans="2:5" ht="30" x14ac:dyDescent="0.25">
      <c r="B11" s="20">
        <v>5</v>
      </c>
      <c r="C11" s="4" t="s">
        <v>297</v>
      </c>
      <c r="D11" s="86">
        <v>0</v>
      </c>
    </row>
    <row r="12" spans="2:5" ht="15" customHeight="1" x14ac:dyDescent="0.25">
      <c r="B12" s="20">
        <v>6</v>
      </c>
      <c r="C12" s="21" t="s">
        <v>298</v>
      </c>
      <c r="D12" s="86">
        <v>0</v>
      </c>
    </row>
    <row r="13" spans="2:5" ht="15" customHeight="1" x14ac:dyDescent="0.25">
      <c r="B13" s="20">
        <v>7</v>
      </c>
      <c r="C13" s="21" t="s">
        <v>299</v>
      </c>
      <c r="D13" s="86">
        <v>0</v>
      </c>
    </row>
    <row r="14" spans="2:5" ht="15" customHeight="1" x14ac:dyDescent="0.25">
      <c r="B14" s="20">
        <v>8</v>
      </c>
      <c r="C14" s="21" t="s">
        <v>309</v>
      </c>
      <c r="D14" s="86">
        <v>27099.696629999999</v>
      </c>
    </row>
    <row r="15" spans="2:5" ht="15" customHeight="1" x14ac:dyDescent="0.25">
      <c r="B15" s="20">
        <v>9</v>
      </c>
      <c r="C15" s="21" t="s">
        <v>300</v>
      </c>
      <c r="D15" s="86">
        <v>934253.67336999997</v>
      </c>
    </row>
    <row r="16" spans="2:5" ht="15" customHeight="1" x14ac:dyDescent="0.25">
      <c r="B16" s="20">
        <v>10</v>
      </c>
      <c r="C16" s="21" t="s">
        <v>301</v>
      </c>
      <c r="D16" s="86">
        <v>5400011.333469999</v>
      </c>
    </row>
    <row r="17" spans="2:7" ht="30" x14ac:dyDescent="0.25">
      <c r="B17" s="20">
        <v>11</v>
      </c>
      <c r="C17" s="4" t="s">
        <v>302</v>
      </c>
      <c r="D17" s="86">
        <v>0</v>
      </c>
    </row>
    <row r="18" spans="2:7" ht="15" customHeight="1" x14ac:dyDescent="0.25">
      <c r="B18" s="20" t="s">
        <v>303</v>
      </c>
      <c r="C18" s="4" t="s">
        <v>304</v>
      </c>
      <c r="D18" s="86">
        <v>0</v>
      </c>
    </row>
    <row r="19" spans="2:7" ht="15" customHeight="1" x14ac:dyDescent="0.25">
      <c r="B19" s="20" t="s">
        <v>305</v>
      </c>
      <c r="C19" s="4" t="s">
        <v>306</v>
      </c>
      <c r="D19" s="86">
        <v>0</v>
      </c>
      <c r="G19" s="432"/>
    </row>
    <row r="20" spans="2:7" ht="15" customHeight="1" x14ac:dyDescent="0.25">
      <c r="B20" s="20">
        <v>12</v>
      </c>
      <c r="C20" s="21" t="s">
        <v>307</v>
      </c>
      <c r="D20" s="86">
        <v>-1370871.0110025927</v>
      </c>
    </row>
    <row r="21" spans="2:7" ht="15" customHeight="1" x14ac:dyDescent="0.25">
      <c r="B21" s="20">
        <v>13</v>
      </c>
      <c r="C21" s="88" t="s">
        <v>71</v>
      </c>
      <c r="D21" s="89">
        <v>34621689.72247</v>
      </c>
    </row>
  </sheetData>
  <sheetProtection algorithmName="SHA-512" hashValue="ZXCj9+Vd5mD8UaXYbg1ZKNzQ1YDwpqWTTgx1RHQgka2lNps1erRHPHV+ZlCxVVlARPLp3dgPZdvioSegDDCKuA==" saltValue="nx0liK2+r9G5dw8Qw6+AbQ==" spinCount="100000" sheet="1" formatCells="0" formatColumns="0" formatRows="0" insertColumns="0" insertRows="0" insertHyperlinks="0" deleteColumns="0" deleteRows="0" sort="0" autoFilter="0" pivotTables="0"/>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738E7B-90E2-49FB-B3D8-005FB763EE22}">
  <dimension ref="A2:G74"/>
  <sheetViews>
    <sheetView workbookViewId="0">
      <selection activeCell="D18" sqref="D18"/>
    </sheetView>
  </sheetViews>
  <sheetFormatPr defaultRowHeight="15" x14ac:dyDescent="0.25"/>
  <cols>
    <col min="3" max="3" width="105.140625" customWidth="1"/>
    <col min="4" max="4" width="17.140625" customWidth="1"/>
    <col min="6" max="6" width="11.5703125" bestFit="1" customWidth="1"/>
  </cols>
  <sheetData>
    <row r="2" spans="1:5" ht="18.75" x14ac:dyDescent="0.3">
      <c r="A2" s="422"/>
      <c r="B2" s="90" t="s">
        <v>310</v>
      </c>
      <c r="C2" s="422"/>
      <c r="D2" s="422"/>
      <c r="E2" s="422"/>
    </row>
    <row r="3" spans="1:5" x14ac:dyDescent="0.25">
      <c r="A3" s="422"/>
      <c r="B3" s="91"/>
      <c r="C3" s="422"/>
      <c r="D3" s="422"/>
      <c r="E3" s="422"/>
    </row>
    <row r="4" spans="1:5" ht="60" x14ac:dyDescent="0.25">
      <c r="A4" s="422"/>
      <c r="B4" s="91"/>
      <c r="C4" s="603"/>
      <c r="D4" s="92" t="s">
        <v>742</v>
      </c>
      <c r="E4" s="422"/>
    </row>
    <row r="5" spans="1:5" x14ac:dyDescent="0.25">
      <c r="A5" s="422"/>
      <c r="B5" s="589"/>
      <c r="C5" s="590"/>
      <c r="D5" s="148" t="s">
        <v>2</v>
      </c>
      <c r="E5" s="422"/>
    </row>
    <row r="6" spans="1:5" x14ac:dyDescent="0.25">
      <c r="A6" s="422"/>
      <c r="B6" s="591"/>
      <c r="C6" s="592"/>
      <c r="D6" s="148" t="s">
        <v>312</v>
      </c>
      <c r="E6" s="422"/>
    </row>
    <row r="7" spans="1:5" x14ac:dyDescent="0.25">
      <c r="A7" s="422"/>
      <c r="B7" s="690" t="s">
        <v>313</v>
      </c>
      <c r="C7" s="691"/>
      <c r="D7" s="691"/>
      <c r="E7" s="422"/>
    </row>
    <row r="8" spans="1:5" ht="15" customHeight="1" x14ac:dyDescent="0.25">
      <c r="A8" s="422"/>
      <c r="B8" s="148">
        <v>1</v>
      </c>
      <c r="C8" s="602" t="s">
        <v>314</v>
      </c>
      <c r="D8" s="93">
        <v>28676917.443999998</v>
      </c>
      <c r="E8" s="422"/>
    </row>
    <row r="9" spans="1:5" ht="30" x14ac:dyDescent="0.25">
      <c r="A9" s="422"/>
      <c r="B9" s="47">
        <v>2</v>
      </c>
      <c r="C9" s="602" t="s">
        <v>315</v>
      </c>
      <c r="D9" s="93">
        <v>0</v>
      </c>
      <c r="E9" s="422"/>
    </row>
    <row r="10" spans="1:5" x14ac:dyDescent="0.25">
      <c r="A10" s="422"/>
      <c r="B10" s="47">
        <v>3</v>
      </c>
      <c r="C10" s="602" t="s">
        <v>316</v>
      </c>
      <c r="D10" s="93">
        <v>0</v>
      </c>
      <c r="E10" s="422"/>
    </row>
    <row r="11" spans="1:5" x14ac:dyDescent="0.25">
      <c r="A11" s="422"/>
      <c r="B11" s="47">
        <v>4</v>
      </c>
      <c r="C11" s="602" t="s">
        <v>317</v>
      </c>
      <c r="D11" s="93">
        <v>0</v>
      </c>
      <c r="E11" s="422"/>
    </row>
    <row r="12" spans="1:5" x14ac:dyDescent="0.25">
      <c r="A12" s="422"/>
      <c r="B12" s="47">
        <v>5</v>
      </c>
      <c r="C12" s="651" t="s">
        <v>318</v>
      </c>
      <c r="D12" s="93">
        <v>0</v>
      </c>
      <c r="E12" s="422"/>
    </row>
    <row r="13" spans="1:5" x14ac:dyDescent="0.25">
      <c r="A13" s="422"/>
      <c r="B13" s="148">
        <v>6</v>
      </c>
      <c r="C13" s="602" t="s">
        <v>319</v>
      </c>
      <c r="D13" s="93">
        <v>-416592.42499999999</v>
      </c>
      <c r="E13" s="422"/>
    </row>
    <row r="14" spans="1:5" ht="15" customHeight="1" x14ac:dyDescent="0.25">
      <c r="A14" s="422"/>
      <c r="B14" s="94">
        <v>7</v>
      </c>
      <c r="C14" s="652" t="s">
        <v>320</v>
      </c>
      <c r="D14" s="95">
        <v>28260325.018999998</v>
      </c>
      <c r="E14" s="422"/>
    </row>
    <row r="15" spans="1:5" ht="15" customHeight="1" x14ac:dyDescent="0.25">
      <c r="A15" s="422"/>
      <c r="B15" s="690" t="s">
        <v>321</v>
      </c>
      <c r="C15" s="691"/>
      <c r="D15" s="691"/>
      <c r="E15" s="422"/>
    </row>
    <row r="16" spans="1:5" ht="30" x14ac:dyDescent="0.25">
      <c r="A16" s="422"/>
      <c r="B16" s="575">
        <v>8</v>
      </c>
      <c r="C16" s="648" t="s">
        <v>322</v>
      </c>
      <c r="D16" s="93">
        <v>22374.25663</v>
      </c>
      <c r="E16" s="422"/>
    </row>
    <row r="17" spans="1:5" x14ac:dyDescent="0.25">
      <c r="A17" s="422"/>
      <c r="B17" s="575" t="s">
        <v>323</v>
      </c>
      <c r="C17" s="649" t="s">
        <v>324</v>
      </c>
      <c r="D17" s="93">
        <v>0</v>
      </c>
      <c r="E17" s="422"/>
    </row>
    <row r="18" spans="1:5" ht="30" x14ac:dyDescent="0.25">
      <c r="A18" s="422"/>
      <c r="B18" s="575">
        <v>9</v>
      </c>
      <c r="C18" s="602" t="s">
        <v>325</v>
      </c>
      <c r="D18" s="93">
        <v>16590.439999999999</v>
      </c>
      <c r="E18" s="422"/>
    </row>
    <row r="19" spans="1:5" ht="30.75" customHeight="1" x14ac:dyDescent="0.25">
      <c r="A19" s="422"/>
      <c r="B19" s="575" t="s">
        <v>202</v>
      </c>
      <c r="C19" s="110" t="s">
        <v>326</v>
      </c>
      <c r="D19" s="93">
        <v>0</v>
      </c>
      <c r="E19" s="422"/>
    </row>
    <row r="20" spans="1:5" ht="15" customHeight="1" x14ac:dyDescent="0.25">
      <c r="A20" s="422"/>
      <c r="B20" s="575" t="s">
        <v>204</v>
      </c>
      <c r="C20" s="650" t="s">
        <v>327</v>
      </c>
      <c r="D20" s="93">
        <v>0</v>
      </c>
      <c r="E20" s="422"/>
    </row>
    <row r="21" spans="1:5" ht="30" x14ac:dyDescent="0.25">
      <c r="A21" s="422"/>
      <c r="B21" s="549">
        <v>10</v>
      </c>
      <c r="C21" s="98" t="s">
        <v>328</v>
      </c>
      <c r="D21" s="93">
        <v>0</v>
      </c>
      <c r="E21" s="422"/>
    </row>
    <row r="22" spans="1:5" x14ac:dyDescent="0.25">
      <c r="A22" s="422"/>
      <c r="B22" s="549" t="s">
        <v>329</v>
      </c>
      <c r="C22" s="5" t="s">
        <v>330</v>
      </c>
      <c r="D22" s="93">
        <v>-11865</v>
      </c>
      <c r="E22" s="422"/>
    </row>
    <row r="23" spans="1:5" x14ac:dyDescent="0.25">
      <c r="A23" s="422"/>
      <c r="B23" s="549" t="s">
        <v>331</v>
      </c>
      <c r="C23" s="99" t="s">
        <v>332</v>
      </c>
      <c r="D23" s="93">
        <v>0</v>
      </c>
      <c r="E23" s="422"/>
    </row>
    <row r="24" spans="1:5" ht="15" customHeight="1" x14ac:dyDescent="0.25">
      <c r="A24" s="422"/>
      <c r="B24" s="575">
        <v>11</v>
      </c>
      <c r="C24" s="602" t="s">
        <v>333</v>
      </c>
      <c r="D24" s="93">
        <v>0</v>
      </c>
      <c r="E24" s="422"/>
    </row>
    <row r="25" spans="1:5" x14ac:dyDescent="0.25">
      <c r="A25" s="422"/>
      <c r="B25" s="575">
        <v>12</v>
      </c>
      <c r="C25" s="602" t="s">
        <v>334</v>
      </c>
      <c r="D25" s="93">
        <v>0</v>
      </c>
      <c r="E25" s="422"/>
    </row>
    <row r="26" spans="1:5" ht="15" customHeight="1" x14ac:dyDescent="0.25">
      <c r="A26" s="422"/>
      <c r="B26" s="100">
        <v>13</v>
      </c>
      <c r="C26" s="101" t="s">
        <v>335</v>
      </c>
      <c r="D26" s="95">
        <v>27099.696629999999</v>
      </c>
      <c r="E26" s="422"/>
    </row>
    <row r="27" spans="1:5" ht="15" customHeight="1" x14ac:dyDescent="0.25">
      <c r="A27" s="422"/>
      <c r="B27" s="692" t="s">
        <v>336</v>
      </c>
      <c r="C27" s="666"/>
      <c r="D27" s="666"/>
      <c r="E27" s="422"/>
    </row>
    <row r="28" spans="1:5" ht="30" x14ac:dyDescent="0.25">
      <c r="A28" s="422"/>
      <c r="B28" s="148">
        <v>14</v>
      </c>
      <c r="C28" s="597" t="s">
        <v>337</v>
      </c>
      <c r="D28" s="93">
        <v>912228.48783</v>
      </c>
      <c r="E28" s="422"/>
    </row>
    <row r="29" spans="1:5" ht="15" customHeight="1" x14ac:dyDescent="0.25">
      <c r="A29" s="422"/>
      <c r="B29" s="148">
        <v>15</v>
      </c>
      <c r="C29" s="597" t="s">
        <v>338</v>
      </c>
      <c r="D29" s="93">
        <v>0</v>
      </c>
      <c r="E29" s="422"/>
    </row>
    <row r="30" spans="1:5" x14ac:dyDescent="0.25">
      <c r="A30" s="422"/>
      <c r="B30" s="148">
        <v>16</v>
      </c>
      <c r="C30" s="597" t="s">
        <v>339</v>
      </c>
      <c r="D30" s="93">
        <v>22025.185539999999</v>
      </c>
      <c r="E30" s="422"/>
    </row>
    <row r="31" spans="1:5" x14ac:dyDescent="0.25">
      <c r="A31" s="422"/>
      <c r="B31" s="575" t="s">
        <v>340</v>
      </c>
      <c r="C31" s="597" t="s">
        <v>341</v>
      </c>
      <c r="D31" s="93">
        <v>0</v>
      </c>
      <c r="E31" s="422"/>
    </row>
    <row r="32" spans="1:5" ht="15" customHeight="1" x14ac:dyDescent="0.25">
      <c r="A32" s="422"/>
      <c r="B32" s="575">
        <v>17</v>
      </c>
      <c r="C32" s="597" t="s">
        <v>342</v>
      </c>
      <c r="D32" s="93">
        <v>0</v>
      </c>
      <c r="E32" s="422"/>
    </row>
    <row r="33" spans="1:5" ht="15" customHeight="1" x14ac:dyDescent="0.25">
      <c r="A33" s="422"/>
      <c r="B33" s="575" t="s">
        <v>343</v>
      </c>
      <c r="C33" s="597" t="s">
        <v>344</v>
      </c>
      <c r="D33" s="93">
        <v>0</v>
      </c>
      <c r="E33" s="422"/>
    </row>
    <row r="34" spans="1:5" ht="15" customHeight="1" x14ac:dyDescent="0.25">
      <c r="A34" s="422"/>
      <c r="B34" s="100">
        <v>18</v>
      </c>
      <c r="C34" s="101" t="s">
        <v>345</v>
      </c>
      <c r="D34" s="95">
        <v>934253.67336999997</v>
      </c>
      <c r="E34" s="422"/>
    </row>
    <row r="35" spans="1:5" ht="15" customHeight="1" x14ac:dyDescent="0.25">
      <c r="A35" s="422"/>
      <c r="B35" s="690" t="s">
        <v>346</v>
      </c>
      <c r="C35" s="693"/>
      <c r="D35" s="693"/>
      <c r="E35" s="422"/>
    </row>
    <row r="36" spans="1:5" ht="15" customHeight="1" x14ac:dyDescent="0.25">
      <c r="A36" s="422"/>
      <c r="B36" s="148">
        <v>19</v>
      </c>
      <c r="C36" s="597" t="s">
        <v>347</v>
      </c>
      <c r="D36" s="93">
        <v>9774140.0901699997</v>
      </c>
      <c r="E36" s="422"/>
    </row>
    <row r="37" spans="1:5" ht="15" customHeight="1" x14ac:dyDescent="0.25">
      <c r="A37" s="422"/>
      <c r="B37" s="148">
        <v>20</v>
      </c>
      <c r="C37" s="597" t="s">
        <v>348</v>
      </c>
      <c r="D37" s="93">
        <v>-4374128.7567000007</v>
      </c>
      <c r="E37" s="422"/>
    </row>
    <row r="38" spans="1:5" ht="30" x14ac:dyDescent="0.25">
      <c r="A38" s="422"/>
      <c r="B38" s="148">
        <v>21</v>
      </c>
      <c r="C38" s="240" t="s">
        <v>349</v>
      </c>
      <c r="D38" s="93">
        <v>0</v>
      </c>
      <c r="E38" s="422"/>
    </row>
    <row r="39" spans="1:5" ht="15" customHeight="1" x14ac:dyDescent="0.25">
      <c r="A39" s="422"/>
      <c r="B39" s="100">
        <v>22</v>
      </c>
      <c r="C39" s="101" t="s">
        <v>350</v>
      </c>
      <c r="D39" s="95">
        <v>5400011.333469999</v>
      </c>
      <c r="E39" s="422"/>
    </row>
    <row r="40" spans="1:5" ht="15" customHeight="1" x14ac:dyDescent="0.25">
      <c r="A40" s="422"/>
      <c r="B40" s="689" t="s">
        <v>351</v>
      </c>
      <c r="C40" s="688"/>
      <c r="D40" s="688"/>
      <c r="E40" s="422"/>
    </row>
    <row r="41" spans="1:5" ht="30" x14ac:dyDescent="0.25">
      <c r="A41" s="422"/>
      <c r="B41" s="575" t="s">
        <v>352</v>
      </c>
      <c r="C41" s="597" t="s">
        <v>353</v>
      </c>
      <c r="D41" s="93">
        <v>0</v>
      </c>
      <c r="E41" s="422"/>
    </row>
    <row r="42" spans="1:5" ht="30" x14ac:dyDescent="0.25">
      <c r="A42" s="422"/>
      <c r="B42" s="575" t="s">
        <v>354</v>
      </c>
      <c r="C42" s="597" t="s">
        <v>355</v>
      </c>
      <c r="D42" s="93">
        <v>0</v>
      </c>
      <c r="E42" s="422"/>
    </row>
    <row r="43" spans="1:5" x14ac:dyDescent="0.25">
      <c r="A43" s="422"/>
      <c r="B43" s="102" t="s">
        <v>356</v>
      </c>
      <c r="C43" s="97" t="s">
        <v>357</v>
      </c>
      <c r="D43" s="93">
        <v>0</v>
      </c>
      <c r="E43" s="422"/>
    </row>
    <row r="44" spans="1:5" ht="15" customHeight="1" x14ac:dyDescent="0.25">
      <c r="A44" s="422"/>
      <c r="B44" s="102" t="s">
        <v>358</v>
      </c>
      <c r="C44" s="97" t="s">
        <v>359</v>
      </c>
      <c r="D44" s="93">
        <v>0</v>
      </c>
      <c r="E44" s="422"/>
    </row>
    <row r="45" spans="1:5" ht="30" x14ac:dyDescent="0.25">
      <c r="A45" s="422"/>
      <c r="B45" s="102" t="s">
        <v>360</v>
      </c>
      <c r="C45" s="103" t="s">
        <v>361</v>
      </c>
      <c r="D45" s="93">
        <v>0</v>
      </c>
      <c r="E45" s="422"/>
    </row>
    <row r="46" spans="1:5" ht="15" customHeight="1" x14ac:dyDescent="0.25">
      <c r="A46" s="422"/>
      <c r="B46" s="102" t="s">
        <v>362</v>
      </c>
      <c r="C46" s="97" t="s">
        <v>363</v>
      </c>
      <c r="D46" s="93">
        <v>0</v>
      </c>
      <c r="E46" s="422"/>
    </row>
    <row r="47" spans="1:5" ht="15" customHeight="1" x14ac:dyDescent="0.25">
      <c r="A47" s="422"/>
      <c r="B47" s="102" t="s">
        <v>364</v>
      </c>
      <c r="C47" s="97" t="s">
        <v>365</v>
      </c>
      <c r="D47" s="93">
        <v>0</v>
      </c>
      <c r="E47" s="422"/>
    </row>
    <row r="48" spans="1:5" ht="30" x14ac:dyDescent="0.25">
      <c r="A48" s="422"/>
      <c r="B48" s="102" t="s">
        <v>366</v>
      </c>
      <c r="C48" s="97" t="s">
        <v>367</v>
      </c>
      <c r="D48" s="93">
        <v>0</v>
      </c>
      <c r="E48" s="422"/>
    </row>
    <row r="49" spans="1:7" ht="30" x14ac:dyDescent="0.25">
      <c r="A49" s="422"/>
      <c r="B49" s="102" t="s">
        <v>368</v>
      </c>
      <c r="C49" s="97" t="s">
        <v>369</v>
      </c>
      <c r="D49" s="93">
        <v>0</v>
      </c>
      <c r="E49" s="422"/>
    </row>
    <row r="50" spans="1:7" ht="15" customHeight="1" x14ac:dyDescent="0.25">
      <c r="A50" s="422"/>
      <c r="B50" s="102" t="s">
        <v>370</v>
      </c>
      <c r="C50" s="97" t="s">
        <v>371</v>
      </c>
      <c r="D50" s="93">
        <v>0</v>
      </c>
      <c r="E50" s="422"/>
    </row>
    <row r="51" spans="1:7" ht="15" customHeight="1" x14ac:dyDescent="0.25">
      <c r="A51" s="422"/>
      <c r="B51" s="104" t="s">
        <v>372</v>
      </c>
      <c r="C51" s="105" t="s">
        <v>373</v>
      </c>
      <c r="D51" s="95">
        <v>0</v>
      </c>
      <c r="E51" s="422"/>
    </row>
    <row r="52" spans="1:7" ht="15" customHeight="1" x14ac:dyDescent="0.25">
      <c r="A52" s="422"/>
      <c r="B52" s="687" t="s">
        <v>374</v>
      </c>
      <c r="C52" s="688"/>
      <c r="D52" s="688"/>
      <c r="E52" s="422"/>
    </row>
    <row r="53" spans="1:7" ht="15" customHeight="1" x14ac:dyDescent="0.25">
      <c r="A53" s="422"/>
      <c r="B53" s="148">
        <v>23</v>
      </c>
      <c r="C53" s="285" t="s">
        <v>375</v>
      </c>
      <c r="D53" s="93">
        <v>3605282.9022149993</v>
      </c>
      <c r="E53" s="422"/>
    </row>
    <row r="54" spans="1:7" ht="15" customHeight="1" x14ac:dyDescent="0.25">
      <c r="A54" s="422"/>
      <c r="B54" s="106">
        <v>24</v>
      </c>
      <c r="C54" s="107" t="s">
        <v>71</v>
      </c>
      <c r="D54" s="95">
        <v>34621689.72247</v>
      </c>
      <c r="E54" s="422"/>
      <c r="F54" s="505"/>
      <c r="G54" s="505"/>
    </row>
    <row r="55" spans="1:7" ht="15" customHeight="1" x14ac:dyDescent="0.25">
      <c r="A55" s="422"/>
      <c r="B55" s="687" t="s">
        <v>70</v>
      </c>
      <c r="C55" s="688"/>
      <c r="D55" s="688"/>
      <c r="E55" s="422"/>
    </row>
    <row r="56" spans="1:7" ht="15" customHeight="1" x14ac:dyDescent="0.25">
      <c r="A56" s="422"/>
      <c r="B56" s="148">
        <v>25</v>
      </c>
      <c r="C56" s="31" t="s">
        <v>72</v>
      </c>
      <c r="D56" s="108">
        <v>0.10413364948101066</v>
      </c>
      <c r="E56" s="422"/>
    </row>
    <row r="57" spans="1:7" ht="15" customHeight="1" x14ac:dyDescent="0.25">
      <c r="A57" s="422"/>
      <c r="B57" s="575" t="s">
        <v>376</v>
      </c>
      <c r="C57" s="597" t="s">
        <v>377</v>
      </c>
      <c r="D57" s="108">
        <v>0.10413364948101066</v>
      </c>
      <c r="E57" s="422"/>
      <c r="F57" s="512"/>
      <c r="G57" s="512"/>
    </row>
    <row r="58" spans="1:7" ht="15" customHeight="1" x14ac:dyDescent="0.25">
      <c r="A58" s="422"/>
      <c r="B58" s="575" t="s">
        <v>378</v>
      </c>
      <c r="C58" s="240" t="s">
        <v>379</v>
      </c>
      <c r="D58" s="108">
        <v>0.10413364948101066</v>
      </c>
      <c r="E58" s="422"/>
      <c r="F58" s="512"/>
      <c r="G58" s="512"/>
    </row>
    <row r="59" spans="1:7" ht="15" customHeight="1" x14ac:dyDescent="0.25">
      <c r="A59" s="422"/>
      <c r="B59" s="575">
        <v>26</v>
      </c>
      <c r="C59" s="597" t="s">
        <v>380</v>
      </c>
      <c r="D59" s="511">
        <v>0.03</v>
      </c>
      <c r="E59" s="422"/>
      <c r="F59" s="513"/>
      <c r="G59" s="512"/>
    </row>
    <row r="60" spans="1:7" ht="15" customHeight="1" x14ac:dyDescent="0.25">
      <c r="A60" s="422"/>
      <c r="B60" s="575" t="s">
        <v>381</v>
      </c>
      <c r="C60" s="597" t="s">
        <v>74</v>
      </c>
      <c r="D60" s="511">
        <v>0</v>
      </c>
      <c r="E60" s="422"/>
      <c r="F60" s="513"/>
      <c r="G60" s="512"/>
    </row>
    <row r="61" spans="1:7" ht="15" customHeight="1" x14ac:dyDescent="0.25">
      <c r="A61" s="422"/>
      <c r="B61" s="575" t="s">
        <v>382</v>
      </c>
      <c r="C61" s="597" t="s">
        <v>383</v>
      </c>
      <c r="D61" s="511">
        <v>0</v>
      </c>
      <c r="E61" s="422"/>
      <c r="F61" s="513"/>
      <c r="G61" s="512"/>
    </row>
    <row r="62" spans="1:7" ht="15" customHeight="1" x14ac:dyDescent="0.25">
      <c r="A62" s="422"/>
      <c r="B62" s="575">
        <v>27</v>
      </c>
      <c r="C62" s="240" t="s">
        <v>80</v>
      </c>
      <c r="D62" s="511">
        <v>0</v>
      </c>
      <c r="E62" s="422"/>
      <c r="F62" s="513"/>
      <c r="G62" s="512"/>
    </row>
    <row r="63" spans="1:7" ht="15" customHeight="1" x14ac:dyDescent="0.25">
      <c r="A63" s="422"/>
      <c r="B63" s="588" t="s">
        <v>384</v>
      </c>
      <c r="C63" s="240" t="s">
        <v>82</v>
      </c>
      <c r="D63" s="511">
        <v>0.03</v>
      </c>
      <c r="E63" s="422"/>
      <c r="F63" s="513"/>
      <c r="G63" s="512"/>
    </row>
    <row r="64" spans="1:7" ht="15" customHeight="1" x14ac:dyDescent="0.25">
      <c r="A64" s="422"/>
      <c r="B64" s="689" t="s">
        <v>385</v>
      </c>
      <c r="C64" s="688"/>
      <c r="D64" s="688"/>
      <c r="E64" s="422"/>
      <c r="F64" s="512"/>
      <c r="G64" s="512"/>
    </row>
    <row r="65" spans="1:7" ht="15" customHeight="1" x14ac:dyDescent="0.25">
      <c r="A65" s="422"/>
      <c r="B65" s="588" t="s">
        <v>386</v>
      </c>
      <c r="C65" s="240" t="s">
        <v>387</v>
      </c>
      <c r="D65" s="109" t="s">
        <v>388</v>
      </c>
      <c r="E65" s="422"/>
      <c r="F65" s="512"/>
      <c r="G65" s="512"/>
    </row>
    <row r="66" spans="1:7" ht="15" customHeight="1" x14ac:dyDescent="0.25">
      <c r="A66" s="422"/>
      <c r="B66" s="687" t="s">
        <v>389</v>
      </c>
      <c r="C66" s="688"/>
      <c r="D66" s="688"/>
      <c r="E66" s="422"/>
    </row>
    <row r="67" spans="1:7" ht="30" x14ac:dyDescent="0.25">
      <c r="A67" s="422"/>
      <c r="B67" s="575">
        <v>28</v>
      </c>
      <c r="C67" s="597" t="s">
        <v>390</v>
      </c>
      <c r="D67" s="93">
        <v>0</v>
      </c>
      <c r="E67" s="422"/>
    </row>
    <row r="68" spans="1:7" ht="30" x14ac:dyDescent="0.25">
      <c r="A68" s="422"/>
      <c r="B68" s="575">
        <v>29</v>
      </c>
      <c r="C68" s="597" t="s">
        <v>391</v>
      </c>
      <c r="D68" s="93">
        <v>0</v>
      </c>
      <c r="E68" s="422"/>
    </row>
    <row r="69" spans="1:7" ht="45" x14ac:dyDescent="0.25">
      <c r="A69" s="422"/>
      <c r="B69" s="588">
        <v>30</v>
      </c>
      <c r="C69" s="240" t="s">
        <v>392</v>
      </c>
      <c r="D69" s="93">
        <v>34621689.72247</v>
      </c>
      <c r="E69" s="422"/>
    </row>
    <row r="70" spans="1:7" ht="45" x14ac:dyDescent="0.25">
      <c r="A70" s="422"/>
      <c r="B70" s="588" t="s">
        <v>393</v>
      </c>
      <c r="C70" s="240" t="s">
        <v>394</v>
      </c>
      <c r="D70" s="93">
        <v>34621689.72247</v>
      </c>
      <c r="E70" s="422"/>
    </row>
    <row r="71" spans="1:7" ht="45" x14ac:dyDescent="0.25">
      <c r="A71" s="422"/>
      <c r="B71" s="575">
        <v>31</v>
      </c>
      <c r="C71" s="597" t="s">
        <v>395</v>
      </c>
      <c r="D71" s="108">
        <v>0.10413364948101066</v>
      </c>
      <c r="E71" s="422"/>
    </row>
    <row r="72" spans="1:7" ht="45" x14ac:dyDescent="0.25">
      <c r="A72" s="422"/>
      <c r="B72" s="575" t="s">
        <v>396</v>
      </c>
      <c r="C72" s="597" t="s">
        <v>397</v>
      </c>
      <c r="D72" s="108">
        <v>0.10413364948101066</v>
      </c>
      <c r="E72" s="422"/>
    </row>
    <row r="73" spans="1:7" x14ac:dyDescent="0.25">
      <c r="A73" s="422"/>
      <c r="B73" s="422"/>
      <c r="C73" s="422"/>
      <c r="D73" s="422"/>
      <c r="E73" s="422"/>
    </row>
    <row r="74" spans="1:7" x14ac:dyDescent="0.25">
      <c r="A74" s="422"/>
      <c r="B74" s="422"/>
      <c r="C74" s="422"/>
      <c r="D74" s="422"/>
      <c r="E74" s="422"/>
    </row>
  </sheetData>
  <sheetProtection algorithmName="SHA-512" hashValue="g4EmKTFgC4yf4Og9qdClGPm4x7txlMew0qJedUvghcpK8gpAsWLbzAhs60r5pdD6Lwy8yZtlR8zr18qCQly3bQ==" saltValue="LWKQain1x6B71LwWc4/krg==" spinCount="100000" sheet="1" formatCells="0" formatColumns="0" formatRows="0" insertColumns="0" insertRows="0" insertHyperlinks="0" deleteColumns="0" deleteRows="0" sort="0" autoFilter="0" pivotTables="0"/>
  <mergeCells count="9">
    <mergeCell ref="B52:D52"/>
    <mergeCell ref="B55:D55"/>
    <mergeCell ref="B64:D64"/>
    <mergeCell ref="B66:D66"/>
    <mergeCell ref="B7:D7"/>
    <mergeCell ref="B15:D15"/>
    <mergeCell ref="B27:D27"/>
    <mergeCell ref="B40:D40"/>
    <mergeCell ref="B35:D35"/>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66A720-660E-4BBF-A5E9-E34FA3EFC230}">
  <dimension ref="B2:D17"/>
  <sheetViews>
    <sheetView workbookViewId="0">
      <selection activeCell="D17" sqref="D17"/>
    </sheetView>
  </sheetViews>
  <sheetFormatPr defaultRowHeight="15" x14ac:dyDescent="0.25"/>
  <cols>
    <col min="3" max="3" width="73.140625" customWidth="1"/>
    <col min="4" max="4" width="24.5703125" customWidth="1"/>
    <col min="6" max="6" width="13.140625" customWidth="1"/>
  </cols>
  <sheetData>
    <row r="2" spans="2:4" ht="18.75" x14ac:dyDescent="0.3">
      <c r="B2" s="55" t="s">
        <v>1145</v>
      </c>
    </row>
    <row r="4" spans="2:4" x14ac:dyDescent="0.25">
      <c r="C4" s="598"/>
      <c r="D4" s="111" t="s">
        <v>2</v>
      </c>
    </row>
    <row r="5" spans="2:4" ht="30" x14ac:dyDescent="0.25">
      <c r="B5" s="31"/>
      <c r="C5" s="31"/>
      <c r="D5" s="112" t="s">
        <v>311</v>
      </c>
    </row>
    <row r="6" spans="2:4" ht="30" x14ac:dyDescent="0.25">
      <c r="B6" s="113" t="s">
        <v>398</v>
      </c>
      <c r="C6" s="113" t="s">
        <v>399</v>
      </c>
      <c r="D6" s="118">
        <v>28676917.443629999</v>
      </c>
    </row>
    <row r="7" spans="2:4" ht="15" customHeight="1" x14ac:dyDescent="0.25">
      <c r="B7" s="96" t="s">
        <v>400</v>
      </c>
      <c r="C7" s="114" t="s">
        <v>401</v>
      </c>
      <c r="D7" s="119">
        <v>3961804.4840000002</v>
      </c>
    </row>
    <row r="8" spans="2:4" ht="15" customHeight="1" x14ac:dyDescent="0.25">
      <c r="B8" s="96" t="s">
        <v>402</v>
      </c>
      <c r="C8" s="114" t="s">
        <v>403</v>
      </c>
      <c r="D8" s="119">
        <v>24715112.959629998</v>
      </c>
    </row>
    <row r="9" spans="2:4" ht="15" customHeight="1" x14ac:dyDescent="0.25">
      <c r="B9" s="96" t="s">
        <v>404</v>
      </c>
      <c r="C9" s="114" t="s">
        <v>405</v>
      </c>
      <c r="D9" s="119">
        <v>8508676.0226600002</v>
      </c>
    </row>
    <row r="10" spans="2:4" ht="15" customHeight="1" x14ac:dyDescent="0.25">
      <c r="B10" s="96" t="s">
        <v>406</v>
      </c>
      <c r="C10" s="114" t="s">
        <v>407</v>
      </c>
      <c r="D10" s="119">
        <v>2264809.1679199999</v>
      </c>
    </row>
    <row r="11" spans="2:4" ht="45" x14ac:dyDescent="0.25">
      <c r="B11" s="96" t="s">
        <v>408</v>
      </c>
      <c r="C11" s="115" t="s">
        <v>409</v>
      </c>
      <c r="D11" s="119">
        <v>5899</v>
      </c>
    </row>
    <row r="12" spans="2:4" ht="15" customHeight="1" x14ac:dyDescent="0.25">
      <c r="B12" s="96" t="s">
        <v>410</v>
      </c>
      <c r="C12" s="114" t="s">
        <v>411</v>
      </c>
      <c r="D12" s="119">
        <v>217909.08152000001</v>
      </c>
    </row>
    <row r="13" spans="2:4" ht="15" customHeight="1" x14ac:dyDescent="0.25">
      <c r="B13" s="96" t="s">
        <v>412</v>
      </c>
      <c r="C13" s="114" t="s">
        <v>413</v>
      </c>
      <c r="D13" s="119">
        <v>2926507.7686799997</v>
      </c>
    </row>
    <row r="14" spans="2:4" ht="15" customHeight="1" x14ac:dyDescent="0.25">
      <c r="B14" s="96" t="s">
        <v>414</v>
      </c>
      <c r="C14" s="114" t="s">
        <v>415</v>
      </c>
      <c r="D14" s="119">
        <v>5317943.8805799996</v>
      </c>
    </row>
    <row r="15" spans="2:4" ht="15" customHeight="1" x14ac:dyDescent="0.25">
      <c r="B15" s="96" t="s">
        <v>416</v>
      </c>
      <c r="C15" s="115" t="s">
        <v>417</v>
      </c>
      <c r="D15" s="119">
        <v>3023218.4396000002</v>
      </c>
    </row>
    <row r="16" spans="2:4" ht="15" customHeight="1" x14ac:dyDescent="0.25">
      <c r="B16" s="96" t="s">
        <v>418</v>
      </c>
      <c r="C16" s="114" t="s">
        <v>419</v>
      </c>
      <c r="D16" s="119">
        <v>344195.57681</v>
      </c>
    </row>
    <row r="17" spans="2:4" ht="30" x14ac:dyDescent="0.25">
      <c r="B17" s="96" t="s">
        <v>420</v>
      </c>
      <c r="C17" s="114" t="s">
        <v>421</v>
      </c>
      <c r="D17" s="119">
        <v>2105954.0218599997</v>
      </c>
    </row>
  </sheetData>
  <sheetProtection algorithmName="SHA-512" hashValue="lX+eOTA7Ztah7qig4utbnbWpEWdz4HXt5gAqTjm4I4FN1sg8BRjZ8Aab/+XXdgo9SMc92VLE2y5DRAIXL9Dw1g==" saltValue="IDQBM989LX/8YOU0+CzuZA==" spinCount="100000" sheet="1" formatCells="0" formatColumns="0" formatRows="0" insertColumns="0" insertRows="0" insertHyperlinks="0" deleteColumns="0" deleteRows="0" sort="0" autoFilter="0" pivotTables="0"/>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3846A2-25C1-4547-B088-4ACB1ECED246}">
  <dimension ref="A2:P43"/>
  <sheetViews>
    <sheetView topLeftCell="B1" workbookViewId="0">
      <selection activeCell="I16" sqref="I16"/>
    </sheetView>
  </sheetViews>
  <sheetFormatPr defaultColWidth="9.140625" defaultRowHeight="15" x14ac:dyDescent="0.25"/>
  <cols>
    <col min="1" max="2" width="6.42578125" style="422" customWidth="1"/>
    <col min="3" max="3" width="7.85546875" style="422" customWidth="1"/>
    <col min="4" max="4" width="36.5703125" style="422" customWidth="1"/>
    <col min="5" max="5" width="16.28515625" style="422" customWidth="1"/>
    <col min="6" max="8" width="16.140625" style="422" bestFit="1" customWidth="1"/>
    <col min="9" max="9" width="16.140625" style="422" customWidth="1"/>
    <col min="10" max="12" width="18" style="422" bestFit="1" customWidth="1"/>
    <col min="13" max="13" width="16" style="422" customWidth="1"/>
    <col min="14" max="14" width="16.140625" style="422" customWidth="1"/>
    <col min="15" max="15" width="9.140625" style="422"/>
    <col min="16" max="16" width="14.28515625" style="422" bestFit="1" customWidth="1"/>
    <col min="17" max="16384" width="9.140625" style="422"/>
  </cols>
  <sheetData>
    <row r="2" spans="1:14" ht="18.75" x14ac:dyDescent="0.25">
      <c r="C2" s="310" t="s">
        <v>947</v>
      </c>
    </row>
    <row r="3" spans="1:14" ht="15.75" x14ac:dyDescent="0.25">
      <c r="A3" s="434"/>
      <c r="B3" s="434"/>
    </row>
    <row r="4" spans="1:14" ht="30" x14ac:dyDescent="0.25">
      <c r="A4" s="434"/>
      <c r="B4" s="434"/>
      <c r="D4" s="96" t="s">
        <v>948</v>
      </c>
    </row>
    <row r="5" spans="1:14" ht="15.75" x14ac:dyDescent="0.25">
      <c r="A5" s="434"/>
      <c r="B5" s="434"/>
      <c r="D5" s="435"/>
    </row>
    <row r="6" spans="1:14" x14ac:dyDescent="0.25">
      <c r="C6" s="311"/>
      <c r="E6" s="548" t="s">
        <v>2</v>
      </c>
      <c r="F6" s="548" t="s">
        <v>3</v>
      </c>
      <c r="G6" s="548" t="s">
        <v>4</v>
      </c>
      <c r="H6" s="548" t="s">
        <v>39</v>
      </c>
      <c r="I6" s="548"/>
      <c r="J6" s="548" t="s">
        <v>40</v>
      </c>
      <c r="K6" s="548" t="s">
        <v>99</v>
      </c>
      <c r="L6" s="548" t="s">
        <v>100</v>
      </c>
      <c r="M6" s="548" t="s">
        <v>144</v>
      </c>
      <c r="N6" s="548"/>
    </row>
    <row r="7" spans="1:14" x14ac:dyDescent="0.25">
      <c r="E7" s="695" t="s">
        <v>949</v>
      </c>
      <c r="F7" s="695"/>
      <c r="G7" s="695"/>
      <c r="H7" s="695"/>
      <c r="I7" s="216"/>
      <c r="J7" s="696" t="s">
        <v>950</v>
      </c>
      <c r="K7" s="697"/>
      <c r="L7" s="697"/>
      <c r="M7" s="698"/>
      <c r="N7" s="216"/>
    </row>
    <row r="8" spans="1:14" ht="30" x14ac:dyDescent="0.25">
      <c r="C8" s="31" t="s">
        <v>951</v>
      </c>
      <c r="D8" s="96" t="s">
        <v>952</v>
      </c>
      <c r="E8" s="553">
        <v>44926</v>
      </c>
      <c r="F8" s="553">
        <v>44834</v>
      </c>
      <c r="G8" s="553">
        <v>44742</v>
      </c>
      <c r="H8" s="553">
        <v>44651</v>
      </c>
      <c r="I8" s="553">
        <v>44561</v>
      </c>
      <c r="J8" s="553">
        <v>44926</v>
      </c>
      <c r="K8" s="553">
        <v>44834</v>
      </c>
      <c r="L8" s="553">
        <v>44742</v>
      </c>
      <c r="M8" s="553">
        <v>44651</v>
      </c>
      <c r="N8" s="553">
        <v>44561</v>
      </c>
    </row>
    <row r="9" spans="1:14" ht="30" x14ac:dyDescent="0.25">
      <c r="C9" s="31" t="s">
        <v>953</v>
      </c>
      <c r="D9" s="96" t="s">
        <v>954</v>
      </c>
      <c r="E9" s="31"/>
      <c r="F9" s="31"/>
      <c r="G9" s="31"/>
      <c r="H9" s="31"/>
      <c r="I9" s="31"/>
      <c r="J9" s="31"/>
      <c r="K9" s="31"/>
      <c r="L9" s="31"/>
      <c r="M9" s="31"/>
      <c r="N9" s="31"/>
    </row>
    <row r="10" spans="1:14" ht="15" customHeight="1" x14ac:dyDescent="0.25">
      <c r="C10" s="699" t="s">
        <v>955</v>
      </c>
      <c r="D10" s="700"/>
      <c r="E10" s="700"/>
      <c r="F10" s="700"/>
      <c r="G10" s="700"/>
      <c r="H10" s="700"/>
      <c r="I10" s="700"/>
      <c r="J10" s="700"/>
      <c r="K10" s="700"/>
      <c r="L10" s="700"/>
      <c r="M10" s="701"/>
      <c r="N10" s="554"/>
    </row>
    <row r="11" spans="1:14" ht="30" x14ac:dyDescent="0.25">
      <c r="C11" s="549">
        <v>1</v>
      </c>
      <c r="D11" s="96" t="s">
        <v>956</v>
      </c>
      <c r="E11" s="694"/>
      <c r="F11" s="694"/>
      <c r="G11" s="694"/>
      <c r="H11" s="694"/>
      <c r="I11" s="240"/>
      <c r="J11" s="240"/>
      <c r="K11" s="240"/>
      <c r="L11" s="240"/>
      <c r="M11" s="240"/>
      <c r="N11" s="240"/>
    </row>
    <row r="12" spans="1:14" ht="15" customHeight="1" x14ac:dyDescent="0.25">
      <c r="C12" s="699" t="s">
        <v>957</v>
      </c>
      <c r="D12" s="700"/>
      <c r="E12" s="700"/>
      <c r="F12" s="700"/>
      <c r="G12" s="700"/>
      <c r="H12" s="700"/>
      <c r="I12" s="700"/>
      <c r="J12" s="700"/>
      <c r="K12" s="700"/>
      <c r="L12" s="700"/>
      <c r="M12" s="701"/>
      <c r="N12" s="554"/>
    </row>
    <row r="13" spans="1:14" ht="30" x14ac:dyDescent="0.25">
      <c r="C13" s="549">
        <v>2</v>
      </c>
      <c r="D13" s="96" t="s">
        <v>958</v>
      </c>
      <c r="E13" s="555">
        <v>21085064.49312</v>
      </c>
      <c r="F13" s="555">
        <v>20784436.908179998</v>
      </c>
      <c r="G13" s="556">
        <v>20834256.582819998</v>
      </c>
      <c r="H13" s="555">
        <v>20175693.260219999</v>
      </c>
      <c r="I13" s="555">
        <v>20780365.610399999</v>
      </c>
      <c r="J13" s="555">
        <v>1293486.3703709999</v>
      </c>
      <c r="K13" s="555">
        <v>1278316.1296850001</v>
      </c>
      <c r="L13" s="555">
        <v>1275335.9552885001</v>
      </c>
      <c r="M13" s="555">
        <v>1229786.2467575001</v>
      </c>
      <c r="N13" s="555">
        <v>1268650.831308</v>
      </c>
    </row>
    <row r="14" spans="1:14" x14ac:dyDescent="0.25">
      <c r="C14" s="549">
        <v>3</v>
      </c>
      <c r="D14" s="436" t="s">
        <v>959</v>
      </c>
      <c r="E14" s="555">
        <v>16315920.50602</v>
      </c>
      <c r="F14" s="555">
        <v>15994419.38453</v>
      </c>
      <c r="G14" s="555">
        <v>16158225.10967</v>
      </c>
      <c r="H14" s="555">
        <v>15745138.423420001</v>
      </c>
      <c r="I14" s="555">
        <v>16185067.011770001</v>
      </c>
      <c r="J14" s="555">
        <v>815796.02530099999</v>
      </c>
      <c r="K14" s="555">
        <v>799720.96922650002</v>
      </c>
      <c r="L14" s="555">
        <v>807911.25548349996</v>
      </c>
      <c r="M14" s="555">
        <v>787256.92117099999</v>
      </c>
      <c r="N14" s="555">
        <v>809253.35058850003</v>
      </c>
    </row>
    <row r="15" spans="1:14" x14ac:dyDescent="0.25">
      <c r="C15" s="549">
        <v>4</v>
      </c>
      <c r="D15" s="436" t="s">
        <v>960</v>
      </c>
      <c r="E15" s="555">
        <v>4769143.9870999996</v>
      </c>
      <c r="F15" s="555">
        <v>4790017.5236499999</v>
      </c>
      <c r="G15" s="555">
        <v>4676031.47315</v>
      </c>
      <c r="H15" s="555">
        <v>4430554.8367999997</v>
      </c>
      <c r="I15" s="555">
        <v>4585901.9756300002</v>
      </c>
      <c r="J15" s="555">
        <v>1174065.451537</v>
      </c>
      <c r="K15" s="555">
        <v>478595.16045849997</v>
      </c>
      <c r="L15" s="555">
        <v>467424.69980499998</v>
      </c>
      <c r="M15" s="555">
        <v>442529.3255865</v>
      </c>
      <c r="N15" s="555">
        <v>459397.48071949999</v>
      </c>
    </row>
    <row r="16" spans="1:14" x14ac:dyDescent="0.25">
      <c r="C16" s="549">
        <v>5</v>
      </c>
      <c r="D16" s="96" t="s">
        <v>961</v>
      </c>
      <c r="E16" s="555">
        <v>1638278.2860699999</v>
      </c>
      <c r="F16" s="555">
        <v>1975385.1995000001</v>
      </c>
      <c r="G16" s="555">
        <v>1621198.1824</v>
      </c>
      <c r="H16" s="555">
        <v>1822589.8335500001</v>
      </c>
      <c r="I16" s="555">
        <v>1364911.8281599998</v>
      </c>
      <c r="J16" s="555">
        <v>760378.72910600004</v>
      </c>
      <c r="K16" s="555">
        <v>873146.22431800002</v>
      </c>
      <c r="L16" s="555">
        <v>734465.85251800006</v>
      </c>
      <c r="M16" s="555">
        <v>798267.32729799999</v>
      </c>
      <c r="N16" s="555">
        <v>623374.63464199996</v>
      </c>
    </row>
    <row r="17" spans="3:16" ht="45" x14ac:dyDescent="0.25">
      <c r="C17" s="549">
        <v>6</v>
      </c>
      <c r="D17" s="436" t="s">
        <v>962</v>
      </c>
      <c r="E17" s="555">
        <v>0</v>
      </c>
      <c r="F17" s="555">
        <v>0</v>
      </c>
      <c r="G17" s="555">
        <v>0</v>
      </c>
      <c r="H17" s="555">
        <v>0</v>
      </c>
      <c r="I17" s="555"/>
      <c r="J17" s="555">
        <v>0</v>
      </c>
      <c r="K17" s="555">
        <v>0</v>
      </c>
      <c r="L17" s="555">
        <v>0</v>
      </c>
      <c r="M17" s="555">
        <v>0</v>
      </c>
      <c r="N17" s="555">
        <v>0</v>
      </c>
    </row>
    <row r="18" spans="3:16" ht="30" x14ac:dyDescent="0.25">
      <c r="C18" s="549">
        <v>7</v>
      </c>
      <c r="D18" s="436" t="s">
        <v>963</v>
      </c>
      <c r="E18" s="555">
        <v>1638278.2860699999</v>
      </c>
      <c r="F18" s="555">
        <v>1975385.1995000001</v>
      </c>
      <c r="G18" s="555">
        <v>1621198.1824</v>
      </c>
      <c r="H18" s="555">
        <v>1822589.8335500001</v>
      </c>
      <c r="I18" s="555">
        <v>1364911.8281599998</v>
      </c>
      <c r="J18" s="555">
        <v>760378.72910600004</v>
      </c>
      <c r="K18" s="555">
        <v>873146.22431800002</v>
      </c>
      <c r="L18" s="555">
        <v>734465.85251800006</v>
      </c>
      <c r="M18" s="555">
        <v>798267.32729799999</v>
      </c>
      <c r="N18" s="555">
        <v>623374.63464199996</v>
      </c>
    </row>
    <row r="19" spans="3:16" x14ac:dyDescent="0.25">
      <c r="C19" s="549">
        <v>8</v>
      </c>
      <c r="D19" s="436" t="s">
        <v>964</v>
      </c>
      <c r="E19" s="555">
        <v>0</v>
      </c>
      <c r="F19" s="555">
        <v>0</v>
      </c>
      <c r="G19" s="555">
        <v>0</v>
      </c>
      <c r="H19" s="555">
        <v>0</v>
      </c>
      <c r="I19" s="555"/>
      <c r="J19" s="555">
        <v>0</v>
      </c>
      <c r="K19" s="555">
        <v>0</v>
      </c>
      <c r="L19" s="555">
        <v>0</v>
      </c>
      <c r="M19" s="555">
        <v>0</v>
      </c>
      <c r="N19" s="555">
        <v>0</v>
      </c>
    </row>
    <row r="20" spans="3:16" x14ac:dyDescent="0.25">
      <c r="C20" s="549">
        <v>9</v>
      </c>
      <c r="D20" s="436" t="s">
        <v>965</v>
      </c>
      <c r="E20" s="694"/>
      <c r="F20" s="694"/>
      <c r="G20" s="694"/>
      <c r="H20" s="694"/>
      <c r="I20" s="557"/>
      <c r="J20" s="555">
        <v>0</v>
      </c>
      <c r="K20" s="555">
        <v>0</v>
      </c>
      <c r="L20" s="555">
        <v>0</v>
      </c>
      <c r="M20" s="555">
        <v>0</v>
      </c>
      <c r="N20" s="555">
        <v>0</v>
      </c>
    </row>
    <row r="21" spans="3:16" x14ac:dyDescent="0.25">
      <c r="C21" s="549">
        <v>10</v>
      </c>
      <c r="D21" s="96" t="s">
        <v>966</v>
      </c>
      <c r="E21" s="555">
        <v>1664175.1747299999</v>
      </c>
      <c r="F21" s="555">
        <v>770423.64586999989</v>
      </c>
      <c r="G21" s="555">
        <v>781786.28047999996</v>
      </c>
      <c r="H21" s="555">
        <v>750728.06625000003</v>
      </c>
      <c r="I21" s="555">
        <v>770842.11915000004</v>
      </c>
      <c r="J21" s="555">
        <v>122402.286421</v>
      </c>
      <c r="K21" s="555">
        <v>64637.123725500001</v>
      </c>
      <c r="L21" s="555">
        <v>65800.026718499998</v>
      </c>
      <c r="M21" s="555">
        <v>63309.727780999994</v>
      </c>
      <c r="N21" s="555">
        <v>64318.826951499999</v>
      </c>
    </row>
    <row r="22" spans="3:16" ht="45" x14ac:dyDescent="0.25">
      <c r="C22" s="549">
        <v>11</v>
      </c>
      <c r="D22" s="436" t="s">
        <v>967</v>
      </c>
      <c r="E22" s="555">
        <v>1095.1774399999999</v>
      </c>
      <c r="F22" s="555">
        <v>178.91852</v>
      </c>
      <c r="G22" s="555">
        <v>702.63194999999996</v>
      </c>
      <c r="H22" s="555">
        <v>205.24216999999999</v>
      </c>
      <c r="I22" s="555">
        <v>349.17970000000003</v>
      </c>
      <c r="J22" s="555">
        <v>1095.1774399999999</v>
      </c>
      <c r="K22" s="555">
        <v>178.91852</v>
      </c>
      <c r="L22" s="555">
        <v>702.63194999999996</v>
      </c>
      <c r="M22" s="555">
        <v>205.24216999999999</v>
      </c>
      <c r="N22" s="555">
        <v>349.17970000000003</v>
      </c>
    </row>
    <row r="23" spans="3:16" ht="30" x14ac:dyDescent="0.25">
      <c r="C23" s="549">
        <v>12</v>
      </c>
      <c r="D23" s="436" t="s">
        <v>968</v>
      </c>
      <c r="E23" s="555">
        <v>0</v>
      </c>
      <c r="F23" s="555">
        <v>0</v>
      </c>
      <c r="G23" s="555">
        <v>0</v>
      </c>
      <c r="H23" s="555">
        <v>0</v>
      </c>
      <c r="I23" s="555">
        <v>0</v>
      </c>
      <c r="J23" s="555">
        <v>0</v>
      </c>
      <c r="K23" s="555">
        <v>0</v>
      </c>
      <c r="L23" s="555">
        <v>0</v>
      </c>
      <c r="M23" s="555">
        <v>0</v>
      </c>
      <c r="N23" s="555">
        <v>0</v>
      </c>
    </row>
    <row r="24" spans="3:16" x14ac:dyDescent="0.25">
      <c r="C24" s="549">
        <v>13</v>
      </c>
      <c r="D24" s="436" t="s">
        <v>969</v>
      </c>
      <c r="E24" s="555">
        <v>1663079.9972899999</v>
      </c>
      <c r="F24" s="555">
        <v>770244.72734999994</v>
      </c>
      <c r="G24" s="555">
        <v>781083.64853000001</v>
      </c>
      <c r="H24" s="555">
        <v>750522.82408000005</v>
      </c>
      <c r="I24" s="555">
        <v>770492.93945000006</v>
      </c>
      <c r="J24" s="555">
        <v>121307.108981</v>
      </c>
      <c r="K24" s="555">
        <v>64458.205205500002</v>
      </c>
      <c r="L24" s="555">
        <v>65097.394768500002</v>
      </c>
      <c r="M24" s="555">
        <v>63104.485610999996</v>
      </c>
      <c r="N24" s="555">
        <v>63969.647251499999</v>
      </c>
    </row>
    <row r="25" spans="3:16" ht="30" x14ac:dyDescent="0.25">
      <c r="C25" s="549">
        <v>14</v>
      </c>
      <c r="D25" s="96" t="s">
        <v>970</v>
      </c>
      <c r="E25" s="555">
        <v>191836.53529</v>
      </c>
      <c r="F25" s="555">
        <v>86559.669370000003</v>
      </c>
      <c r="G25" s="555">
        <v>207095.86350000001</v>
      </c>
      <c r="H25" s="555">
        <v>94681.899210000003</v>
      </c>
      <c r="I25" s="555">
        <v>105502.4194</v>
      </c>
      <c r="J25" s="555">
        <v>191836.53529</v>
      </c>
      <c r="K25" s="555">
        <v>86559.669370000003</v>
      </c>
      <c r="L25" s="555">
        <v>207095.86350000001</v>
      </c>
      <c r="M25" s="555">
        <v>94681.899210000003</v>
      </c>
      <c r="N25" s="555">
        <v>105502.4194</v>
      </c>
    </row>
    <row r="26" spans="3:16" ht="30" x14ac:dyDescent="0.25">
      <c r="C26" s="549">
        <v>15</v>
      </c>
      <c r="D26" s="96" t="s">
        <v>971</v>
      </c>
      <c r="E26" s="555">
        <v>5662589.5418400001</v>
      </c>
      <c r="F26" s="555">
        <v>6460541.0651099999</v>
      </c>
      <c r="G26" s="555">
        <v>7177685.3127899999</v>
      </c>
      <c r="H26" s="555">
        <v>7321186.0314600002</v>
      </c>
      <c r="I26" s="555">
        <v>7275764.7140299994</v>
      </c>
      <c r="J26" s="555">
        <v>283129.47709200002</v>
      </c>
      <c r="K26" s="555">
        <v>323027.05325549998</v>
      </c>
      <c r="L26" s="555">
        <v>358884.26563949999</v>
      </c>
      <c r="M26" s="555">
        <v>366059.30157299998</v>
      </c>
      <c r="N26" s="555">
        <v>363788.23570149997</v>
      </c>
    </row>
    <row r="27" spans="3:16" x14ac:dyDescent="0.25">
      <c r="C27" s="549">
        <v>16</v>
      </c>
      <c r="D27" s="96" t="s">
        <v>972</v>
      </c>
      <c r="E27" s="694"/>
      <c r="F27" s="694"/>
      <c r="G27" s="694"/>
      <c r="H27" s="694"/>
      <c r="I27" s="240"/>
      <c r="J27" s="555">
        <f t="shared" ref="J27:M27" si="0">+J13+J16+J21+J25+J26</f>
        <v>2651233.3982800003</v>
      </c>
      <c r="K27" s="555">
        <f t="shared" si="0"/>
        <v>2625686.2003539996</v>
      </c>
      <c r="L27" s="555">
        <f t="shared" si="0"/>
        <v>2641581.9636645</v>
      </c>
      <c r="M27" s="555">
        <f t="shared" si="0"/>
        <v>2552104.5026195003</v>
      </c>
      <c r="N27" s="555">
        <v>2425634.9480030001</v>
      </c>
      <c r="P27" s="505"/>
    </row>
    <row r="28" spans="3:16" x14ac:dyDescent="0.25">
      <c r="C28" s="702" t="s">
        <v>973</v>
      </c>
      <c r="D28" s="702"/>
      <c r="E28" s="702"/>
      <c r="F28" s="702"/>
      <c r="G28" s="702"/>
      <c r="H28" s="702"/>
      <c r="I28" s="702"/>
      <c r="J28" s="702"/>
      <c r="K28" s="702"/>
      <c r="L28" s="702"/>
      <c r="M28" s="702"/>
      <c r="N28" s="203"/>
    </row>
    <row r="29" spans="3:16" x14ac:dyDescent="0.25">
      <c r="C29" s="549">
        <v>17</v>
      </c>
      <c r="D29" s="96" t="s">
        <v>974</v>
      </c>
      <c r="E29" s="555">
        <v>0</v>
      </c>
      <c r="F29" s="555">
        <v>0</v>
      </c>
      <c r="G29" s="555">
        <v>0</v>
      </c>
      <c r="H29" s="555">
        <v>0</v>
      </c>
      <c r="I29" s="555"/>
      <c r="J29" s="555">
        <v>0</v>
      </c>
      <c r="K29" s="555">
        <v>0</v>
      </c>
      <c r="L29" s="555">
        <v>0</v>
      </c>
      <c r="M29" s="555">
        <v>0</v>
      </c>
      <c r="N29" s="555">
        <v>0</v>
      </c>
    </row>
    <row r="30" spans="3:16" ht="30" x14ac:dyDescent="0.25">
      <c r="C30" s="549">
        <v>18</v>
      </c>
      <c r="D30" s="96" t="s">
        <v>975</v>
      </c>
      <c r="E30" s="555">
        <v>203503.78197000001</v>
      </c>
      <c r="F30" s="555">
        <v>415527.98550000001</v>
      </c>
      <c r="G30" s="555">
        <v>249884.77471999999</v>
      </c>
      <c r="H30" s="555">
        <v>255387.57352000001</v>
      </c>
      <c r="I30" s="555">
        <v>251643.00899999999</v>
      </c>
      <c r="J30" s="555">
        <v>203503.78197000001</v>
      </c>
      <c r="K30" s="555">
        <v>370963.20497999998</v>
      </c>
      <c r="L30" s="555">
        <v>193796.61867500001</v>
      </c>
      <c r="M30" s="555">
        <v>189171.613545</v>
      </c>
      <c r="N30" s="555">
        <v>192134.29249000002</v>
      </c>
    </row>
    <row r="31" spans="3:16" x14ac:dyDescent="0.25">
      <c r="C31" s="549">
        <v>19</v>
      </c>
      <c r="D31" s="96" t="s">
        <v>976</v>
      </c>
      <c r="E31" s="555">
        <v>1186125.0887000002</v>
      </c>
      <c r="F31" s="555">
        <v>92973.852829999989</v>
      </c>
      <c r="G31" s="555">
        <v>213507.95803000004</v>
      </c>
      <c r="H31" s="555">
        <v>103161.46964</v>
      </c>
      <c r="I31" s="555">
        <v>176468.78419999999</v>
      </c>
      <c r="J31" s="555">
        <v>299602.49703600002</v>
      </c>
      <c r="K31" s="555">
        <v>92973.852830000047</v>
      </c>
      <c r="L31" s="555">
        <v>213507.95803000001</v>
      </c>
      <c r="M31" s="555">
        <v>103161.46964</v>
      </c>
      <c r="N31" s="555">
        <v>176468.78419999999</v>
      </c>
    </row>
    <row r="32" spans="3:16" ht="120" x14ac:dyDescent="0.25">
      <c r="C32" s="549" t="s">
        <v>977</v>
      </c>
      <c r="D32" s="96" t="s">
        <v>978</v>
      </c>
      <c r="E32" s="694"/>
      <c r="F32" s="694"/>
      <c r="G32" s="694"/>
      <c r="H32" s="694"/>
      <c r="I32" s="240"/>
      <c r="J32" s="240"/>
      <c r="K32" s="240"/>
      <c r="L32" s="240"/>
      <c r="M32" s="240"/>
      <c r="N32" s="240"/>
    </row>
    <row r="33" spans="3:14" ht="45" x14ac:dyDescent="0.25">
      <c r="C33" s="549" t="s">
        <v>979</v>
      </c>
      <c r="D33" s="96" t="s">
        <v>980</v>
      </c>
      <c r="E33" s="694"/>
      <c r="F33" s="694"/>
      <c r="G33" s="694"/>
      <c r="H33" s="694"/>
      <c r="I33" s="240"/>
      <c r="J33" s="240"/>
      <c r="K33" s="240"/>
      <c r="L33" s="240"/>
      <c r="M33" s="240"/>
      <c r="N33" s="240"/>
    </row>
    <row r="34" spans="3:14" x14ac:dyDescent="0.25">
      <c r="C34" s="549">
        <v>20</v>
      </c>
      <c r="D34" s="96" t="s">
        <v>981</v>
      </c>
      <c r="E34" s="555">
        <v>1389628.8706700001</v>
      </c>
      <c r="F34" s="555">
        <v>508501.83833</v>
      </c>
      <c r="G34" s="555">
        <v>463392.73275000002</v>
      </c>
      <c r="H34" s="555">
        <v>358549.04316</v>
      </c>
      <c r="I34" s="555">
        <v>428111.79320000007</v>
      </c>
      <c r="J34" s="555">
        <v>503106.27900600003</v>
      </c>
      <c r="K34" s="555">
        <v>463937.05781000003</v>
      </c>
      <c r="L34" s="555">
        <v>407304.57670500001</v>
      </c>
      <c r="M34" s="555">
        <v>292333.083185</v>
      </c>
      <c r="N34" s="555">
        <v>368603.07669000002</v>
      </c>
    </row>
    <row r="35" spans="3:14" ht="30" x14ac:dyDescent="0.25">
      <c r="C35" s="549" t="s">
        <v>248</v>
      </c>
      <c r="D35" s="436" t="s">
        <v>982</v>
      </c>
      <c r="E35" s="555">
        <v>0</v>
      </c>
      <c r="F35" s="555">
        <v>0</v>
      </c>
      <c r="G35" s="555">
        <v>0</v>
      </c>
      <c r="H35" s="555">
        <v>0</v>
      </c>
      <c r="I35" s="555">
        <v>0</v>
      </c>
      <c r="J35" s="555">
        <v>0</v>
      </c>
      <c r="K35" s="555">
        <v>0</v>
      </c>
      <c r="L35" s="555">
        <v>0</v>
      </c>
      <c r="M35" s="555">
        <v>0</v>
      </c>
      <c r="N35" s="555">
        <v>0</v>
      </c>
    </row>
    <row r="36" spans="3:14" ht="30" x14ac:dyDescent="0.25">
      <c r="C36" s="549" t="s">
        <v>251</v>
      </c>
      <c r="D36" s="436" t="s">
        <v>983</v>
      </c>
      <c r="E36" s="555">
        <v>0</v>
      </c>
      <c r="F36" s="555">
        <v>0</v>
      </c>
      <c r="G36" s="555">
        <v>0</v>
      </c>
      <c r="H36" s="555">
        <v>0</v>
      </c>
      <c r="I36" s="555">
        <v>0</v>
      </c>
      <c r="J36" s="555">
        <v>0</v>
      </c>
      <c r="K36" s="555">
        <v>0</v>
      </c>
      <c r="L36" s="555">
        <v>0</v>
      </c>
      <c r="M36" s="555">
        <v>0</v>
      </c>
      <c r="N36" s="555">
        <v>0</v>
      </c>
    </row>
    <row r="37" spans="3:14" ht="30" x14ac:dyDescent="0.25">
      <c r="C37" s="549" t="s">
        <v>796</v>
      </c>
      <c r="D37" s="436" t="s">
        <v>984</v>
      </c>
      <c r="E37" s="555">
        <v>1389628.8706700001</v>
      </c>
      <c r="F37" s="555">
        <v>508501.83833</v>
      </c>
      <c r="G37" s="555">
        <v>463392.73275000002</v>
      </c>
      <c r="H37" s="555">
        <v>358549.04316</v>
      </c>
      <c r="I37" s="555">
        <v>428111.79320000007</v>
      </c>
      <c r="J37" s="555">
        <v>503106.27900600003</v>
      </c>
      <c r="K37" s="555">
        <v>463937.05781000003</v>
      </c>
      <c r="L37" s="555">
        <v>407304.57670500001</v>
      </c>
      <c r="M37" s="555">
        <v>292333.083185</v>
      </c>
      <c r="N37" s="555">
        <v>368603.07669000002</v>
      </c>
    </row>
    <row r="38" spans="3:14" x14ac:dyDescent="0.25">
      <c r="C38" s="703" t="s">
        <v>985</v>
      </c>
      <c r="D38" s="704"/>
      <c r="E38" s="704"/>
      <c r="F38" s="704"/>
      <c r="G38" s="704"/>
      <c r="H38" s="704"/>
      <c r="I38" s="704"/>
      <c r="J38" s="704"/>
      <c r="K38" s="704"/>
      <c r="L38" s="704"/>
      <c r="M38" s="705"/>
      <c r="N38" s="558"/>
    </row>
    <row r="39" spans="3:14" x14ac:dyDescent="0.25">
      <c r="C39" s="437" t="s">
        <v>986</v>
      </c>
      <c r="D39" s="438" t="s">
        <v>987</v>
      </c>
      <c r="E39" s="694"/>
      <c r="F39" s="694"/>
      <c r="G39" s="694"/>
      <c r="H39" s="694"/>
      <c r="I39" s="437"/>
      <c r="J39" s="555">
        <v>7993370.4271299997</v>
      </c>
      <c r="K39" s="555">
        <v>8152016.0529333297</v>
      </c>
      <c r="L39" s="555">
        <v>11144497.76395</v>
      </c>
      <c r="M39" s="555">
        <v>10581897.7165333</v>
      </c>
      <c r="N39" s="555">
        <v>10299269.638050001</v>
      </c>
    </row>
    <row r="40" spans="3:14" x14ac:dyDescent="0.25">
      <c r="C40" s="437">
        <v>22</v>
      </c>
      <c r="D40" s="438" t="s">
        <v>988</v>
      </c>
      <c r="E40" s="694"/>
      <c r="F40" s="694"/>
      <c r="G40" s="694"/>
      <c r="H40" s="694"/>
      <c r="I40" s="437"/>
      <c r="J40" s="555">
        <v>2148127.1192740002</v>
      </c>
      <c r="K40" s="555">
        <v>2161749.1425439995</v>
      </c>
      <c r="L40" s="555">
        <v>2234277.3869595001</v>
      </c>
      <c r="M40" s="555">
        <v>2259771.4194345004</v>
      </c>
      <c r="N40" s="555">
        <v>2057031.8713099998</v>
      </c>
    </row>
    <row r="41" spans="3:14" x14ac:dyDescent="0.25">
      <c r="C41" s="437">
        <v>23</v>
      </c>
      <c r="D41" s="438" t="s">
        <v>989</v>
      </c>
      <c r="E41" s="694"/>
      <c r="F41" s="694"/>
      <c r="G41" s="694"/>
      <c r="H41" s="694"/>
      <c r="I41" s="437"/>
      <c r="J41" s="559">
        <v>3.7210881774219717</v>
      </c>
      <c r="K41" s="559">
        <v>3.7710277721400352</v>
      </c>
      <c r="L41" s="559">
        <v>4.9879651600090291</v>
      </c>
      <c r="M41" s="559">
        <v>4.6827292466515846</v>
      </c>
      <c r="N41" s="559">
        <v>5.0068595346998759</v>
      </c>
    </row>
    <row r="43" spans="3:14" x14ac:dyDescent="0.25">
      <c r="C43" s="202"/>
    </row>
  </sheetData>
  <sheetProtection algorithmName="SHA-512" hashValue="VWbuE565IjEplD79tjDTuZ+VNz8mDdKAxN4WzR9kkrW8jvN9hjDdMvAJ77miXZiKAEKby69wUc0y2hemfzb27w==" saltValue="QhzzCN4j+mL7HJ5jIMjzEg==" spinCount="100000" sheet="1" formatCells="0" formatColumns="0" formatRows="0" insertColumns="0" insertRows="0" insertHyperlinks="0" deleteColumns="0" deleteRows="0" sort="0" autoFilter="0" pivotTables="0"/>
  <mergeCells count="14">
    <mergeCell ref="E40:H40"/>
    <mergeCell ref="E41:H41"/>
    <mergeCell ref="E27:H27"/>
    <mergeCell ref="C28:M28"/>
    <mergeCell ref="E32:H32"/>
    <mergeCell ref="E33:H33"/>
    <mergeCell ref="C38:M38"/>
    <mergeCell ref="E39:H39"/>
    <mergeCell ref="E20:H20"/>
    <mergeCell ref="E7:H7"/>
    <mergeCell ref="J7:M7"/>
    <mergeCell ref="C10:M10"/>
    <mergeCell ref="E11:H11"/>
    <mergeCell ref="C12:M12"/>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CDA330-BDA6-432C-8A50-340DCB266DE3}">
  <dimension ref="B2:K44"/>
  <sheetViews>
    <sheetView workbookViewId="0">
      <selection activeCell="H17" sqref="H17"/>
    </sheetView>
  </sheetViews>
  <sheetFormatPr defaultColWidth="9.140625" defaultRowHeight="15" x14ac:dyDescent="0.25"/>
  <cols>
    <col min="1" max="1" width="3.7109375" style="422" customWidth="1"/>
    <col min="2" max="2" width="9.140625" style="422"/>
    <col min="3" max="3" width="39.28515625" style="422" customWidth="1"/>
    <col min="4" max="4" width="15" style="422" bestFit="1" customWidth="1"/>
    <col min="5" max="5" width="16" style="422" customWidth="1"/>
    <col min="6" max="6" width="18.28515625" style="422" customWidth="1"/>
    <col min="7" max="7" width="15.140625" style="422" customWidth="1"/>
    <col min="8" max="8" width="17.85546875" style="422" customWidth="1"/>
    <col min="9" max="9" width="16.85546875" style="422" customWidth="1"/>
    <col min="10" max="10" width="9.140625" style="422"/>
    <col min="11" max="11" width="11.5703125" style="422" bestFit="1" customWidth="1"/>
    <col min="12" max="16384" width="9.140625" style="422"/>
  </cols>
  <sheetData>
    <row r="2" spans="2:8" ht="18.75" x14ac:dyDescent="0.25">
      <c r="B2" s="310" t="s">
        <v>1131</v>
      </c>
    </row>
    <row r="3" spans="2:8" ht="15.75" hidden="1" x14ac:dyDescent="0.25">
      <c r="B3" s="174"/>
    </row>
    <row r="4" spans="2:8" s="431" customFormat="1" ht="15.75" customHeight="1" thickBot="1" x14ac:dyDescent="0.3"/>
    <row r="5" spans="2:8" ht="15.75" thickBot="1" x14ac:dyDescent="0.3">
      <c r="B5" s="706"/>
      <c r="C5" s="707"/>
      <c r="D5" s="550" t="s">
        <v>2</v>
      </c>
      <c r="E5" s="550" t="s">
        <v>3</v>
      </c>
      <c r="F5" s="439" t="s">
        <v>4</v>
      </c>
      <c r="G5" s="551" t="s">
        <v>39</v>
      </c>
      <c r="H5" s="440" t="s">
        <v>40</v>
      </c>
    </row>
    <row r="6" spans="2:8" ht="15.75" customHeight="1" thickBot="1" x14ac:dyDescent="0.3">
      <c r="B6" s="708" t="s">
        <v>990</v>
      </c>
      <c r="C6" s="709"/>
      <c r="D6" s="712" t="s">
        <v>991</v>
      </c>
      <c r="E6" s="713"/>
      <c r="F6" s="713"/>
      <c r="G6" s="714"/>
      <c r="H6" s="715" t="s">
        <v>992</v>
      </c>
    </row>
    <row r="7" spans="2:8" ht="15" customHeight="1" thickBot="1" x14ac:dyDescent="0.3">
      <c r="B7" s="710"/>
      <c r="C7" s="711"/>
      <c r="D7" s="441" t="s">
        <v>993</v>
      </c>
      <c r="E7" s="441" t="s">
        <v>994</v>
      </c>
      <c r="F7" s="441" t="s">
        <v>995</v>
      </c>
      <c r="G7" s="442" t="s">
        <v>996</v>
      </c>
      <c r="H7" s="716"/>
    </row>
    <row r="8" spans="2:8" ht="20.100000000000001" customHeight="1" thickBot="1" x14ac:dyDescent="0.3">
      <c r="B8" s="443" t="s">
        <v>997</v>
      </c>
      <c r="C8" s="444"/>
      <c r="D8" s="444"/>
      <c r="E8" s="445"/>
      <c r="F8" s="444"/>
      <c r="G8" s="444"/>
      <c r="H8" s="446"/>
    </row>
    <row r="9" spans="2:8" ht="20.100000000000001" customHeight="1" thickBot="1" x14ac:dyDescent="0.3">
      <c r="B9" s="447">
        <v>1</v>
      </c>
      <c r="C9" s="448" t="s">
        <v>998</v>
      </c>
      <c r="D9" s="449">
        <v>4128607</v>
      </c>
      <c r="E9" s="449">
        <v>0</v>
      </c>
      <c r="F9" s="449">
        <v>0</v>
      </c>
      <c r="G9" s="449">
        <v>778731</v>
      </c>
      <c r="H9" s="450">
        <v>4907338</v>
      </c>
    </row>
    <row r="10" spans="2:8" ht="20.100000000000001" customHeight="1" thickBot="1" x14ac:dyDescent="0.3">
      <c r="B10" s="451">
        <v>2</v>
      </c>
      <c r="C10" s="452" t="s">
        <v>999</v>
      </c>
      <c r="D10" s="453">
        <v>4128607</v>
      </c>
      <c r="E10" s="453">
        <v>130000</v>
      </c>
      <c r="F10" s="453">
        <v>41000</v>
      </c>
      <c r="G10" s="453">
        <v>400247</v>
      </c>
      <c r="H10" s="454">
        <v>4528854</v>
      </c>
    </row>
    <row r="11" spans="2:8" ht="20.100000000000001" customHeight="1" thickBot="1" x14ac:dyDescent="0.3">
      <c r="B11" s="451">
        <v>3</v>
      </c>
      <c r="C11" s="452" t="s">
        <v>1000</v>
      </c>
      <c r="D11" s="455"/>
      <c r="E11" s="453">
        <v>0</v>
      </c>
      <c r="F11" s="453">
        <v>0</v>
      </c>
      <c r="G11" s="453">
        <v>378484</v>
      </c>
      <c r="H11" s="454">
        <v>378484</v>
      </c>
    </row>
    <row r="12" spans="2:8" ht="20.100000000000001" customHeight="1" thickBot="1" x14ac:dyDescent="0.3">
      <c r="B12" s="456">
        <v>4</v>
      </c>
      <c r="C12" s="457" t="s">
        <v>1001</v>
      </c>
      <c r="D12" s="455"/>
      <c r="E12" s="449">
        <v>19898614</v>
      </c>
      <c r="F12" s="449">
        <v>0</v>
      </c>
      <c r="G12" s="449">
        <v>0</v>
      </c>
      <c r="H12" s="458">
        <v>18724550</v>
      </c>
    </row>
    <row r="13" spans="2:8" ht="20.100000000000001" customHeight="1" thickBot="1" x14ac:dyDescent="0.3">
      <c r="B13" s="451">
        <v>5</v>
      </c>
      <c r="C13" s="452" t="s">
        <v>959</v>
      </c>
      <c r="D13" s="455"/>
      <c r="E13" s="453">
        <v>16315920</v>
      </c>
      <c r="F13" s="453">
        <v>0</v>
      </c>
      <c r="G13" s="453">
        <v>0</v>
      </c>
      <c r="H13" s="454">
        <v>15500125</v>
      </c>
    </row>
    <row r="14" spans="2:8" ht="20.100000000000001" customHeight="1" thickBot="1" x14ac:dyDescent="0.3">
      <c r="B14" s="451">
        <v>6</v>
      </c>
      <c r="C14" s="452" t="s">
        <v>960</v>
      </c>
      <c r="D14" s="455"/>
      <c r="E14" s="453">
        <v>3582694</v>
      </c>
      <c r="F14" s="453">
        <v>0</v>
      </c>
      <c r="G14" s="453">
        <v>0</v>
      </c>
      <c r="H14" s="454">
        <v>3224425</v>
      </c>
    </row>
    <row r="15" spans="2:8" ht="20.100000000000001" customHeight="1" thickBot="1" x14ac:dyDescent="0.3">
      <c r="B15" s="456">
        <v>7</v>
      </c>
      <c r="C15" s="457" t="s">
        <v>1002</v>
      </c>
      <c r="D15" s="455"/>
      <c r="E15" s="449">
        <v>1223300</v>
      </c>
      <c r="F15" s="449">
        <v>0</v>
      </c>
      <c r="G15" s="449">
        <v>970185</v>
      </c>
      <c r="H15" s="458">
        <v>1581835</v>
      </c>
    </row>
    <row r="16" spans="2:8" ht="20.100000000000001" customHeight="1" thickBot="1" x14ac:dyDescent="0.3">
      <c r="B16" s="451">
        <v>8</v>
      </c>
      <c r="C16" s="452" t="s">
        <v>1003</v>
      </c>
      <c r="D16" s="455"/>
      <c r="E16" s="453">
        <v>0</v>
      </c>
      <c r="F16" s="453">
        <v>0</v>
      </c>
      <c r="G16" s="453">
        <v>0</v>
      </c>
      <c r="H16" s="454"/>
    </row>
    <row r="17" spans="2:9" ht="20.100000000000001" customHeight="1" thickBot="1" x14ac:dyDescent="0.3">
      <c r="B17" s="451">
        <v>9</v>
      </c>
      <c r="C17" s="459" t="s">
        <v>1004</v>
      </c>
      <c r="D17" s="455"/>
      <c r="E17" s="453">
        <v>1223300</v>
      </c>
      <c r="F17" s="453">
        <v>0</v>
      </c>
      <c r="G17" s="453">
        <v>970185</v>
      </c>
      <c r="H17" s="454">
        <v>1581835</v>
      </c>
    </row>
    <row r="18" spans="2:9" ht="20.100000000000001" customHeight="1" thickBot="1" x14ac:dyDescent="0.3">
      <c r="B18" s="456">
        <v>10</v>
      </c>
      <c r="C18" s="457" t="s">
        <v>1005</v>
      </c>
      <c r="D18" s="455"/>
      <c r="E18" s="449"/>
      <c r="F18" s="449">
        <v>0</v>
      </c>
      <c r="G18" s="449">
        <v>0</v>
      </c>
      <c r="H18" s="458">
        <v>0</v>
      </c>
    </row>
    <row r="19" spans="2:9" ht="20.100000000000001" customHeight="1" thickBot="1" x14ac:dyDescent="0.3">
      <c r="B19" s="456">
        <v>11</v>
      </c>
      <c r="C19" s="457" t="s">
        <v>1006</v>
      </c>
      <c r="D19" s="460"/>
      <c r="E19" s="449">
        <v>57126</v>
      </c>
      <c r="F19" s="449">
        <v>91762</v>
      </c>
      <c r="G19" s="449">
        <v>0</v>
      </c>
      <c r="H19" s="458">
        <v>45881</v>
      </c>
    </row>
    <row r="20" spans="2:9" ht="20.100000000000001" customHeight="1" thickBot="1" x14ac:dyDescent="0.3">
      <c r="B20" s="451">
        <v>12</v>
      </c>
      <c r="C20" s="452" t="s">
        <v>1007</v>
      </c>
      <c r="D20" s="453">
        <v>13610</v>
      </c>
      <c r="E20" s="455"/>
      <c r="F20" s="461"/>
      <c r="G20" s="462"/>
      <c r="H20" s="463"/>
    </row>
    <row r="21" spans="2:9" ht="45.75" thickBot="1" x14ac:dyDescent="0.3">
      <c r="B21" s="451">
        <v>13</v>
      </c>
      <c r="C21" s="452" t="s">
        <v>1008</v>
      </c>
      <c r="D21" s="455"/>
      <c r="E21" s="453">
        <v>57126</v>
      </c>
      <c r="F21" s="453">
        <v>91762</v>
      </c>
      <c r="G21" s="453">
        <v>0</v>
      </c>
      <c r="H21" s="454">
        <v>45881</v>
      </c>
    </row>
    <row r="22" spans="2:9" ht="20.100000000000001" customHeight="1" thickBot="1" x14ac:dyDescent="0.3">
      <c r="B22" s="464">
        <v>14</v>
      </c>
      <c r="C22" s="465" t="s">
        <v>1009</v>
      </c>
      <c r="D22" s="466"/>
      <c r="E22" s="466"/>
      <c r="F22" s="467"/>
      <c r="G22" s="468"/>
      <c r="H22" s="469">
        <v>25259604</v>
      </c>
      <c r="I22" s="505"/>
    </row>
    <row r="23" spans="2:9" ht="15.75" thickBot="1" x14ac:dyDescent="0.3">
      <c r="B23" s="717" t="s">
        <v>1010</v>
      </c>
      <c r="C23" s="718"/>
      <c r="D23" s="718"/>
      <c r="E23" s="718"/>
      <c r="F23" s="718"/>
      <c r="G23" s="718"/>
      <c r="H23" s="719"/>
    </row>
    <row r="24" spans="2:9" ht="17.25" customHeight="1" thickBot="1" x14ac:dyDescent="0.3">
      <c r="B24" s="456">
        <v>15</v>
      </c>
      <c r="C24" s="457" t="s">
        <v>956</v>
      </c>
      <c r="D24" s="470"/>
      <c r="E24" s="471"/>
      <c r="F24" s="472"/>
      <c r="G24" s="473"/>
      <c r="H24" s="474">
        <v>749411</v>
      </c>
    </row>
    <row r="25" spans="2:9" ht="45.75" thickBot="1" x14ac:dyDescent="0.3">
      <c r="B25" s="456" t="s">
        <v>1011</v>
      </c>
      <c r="C25" s="457" t="s">
        <v>1012</v>
      </c>
      <c r="D25" s="475"/>
      <c r="E25" s="449">
        <v>0</v>
      </c>
      <c r="F25" s="476">
        <v>0</v>
      </c>
      <c r="G25" s="477">
        <v>0</v>
      </c>
      <c r="H25" s="474">
        <v>0</v>
      </c>
    </row>
    <row r="26" spans="2:9" ht="30.75" thickBot="1" x14ac:dyDescent="0.3">
      <c r="B26" s="456">
        <v>16</v>
      </c>
      <c r="C26" s="457" t="s">
        <v>1013</v>
      </c>
      <c r="D26" s="470"/>
      <c r="E26" s="449">
        <v>0</v>
      </c>
      <c r="F26" s="476">
        <v>0</v>
      </c>
      <c r="G26" s="477">
        <v>0</v>
      </c>
      <c r="H26" s="474"/>
    </row>
    <row r="27" spans="2:9" ht="20.100000000000001" customHeight="1" thickBot="1" x14ac:dyDescent="0.3">
      <c r="B27" s="456">
        <v>17</v>
      </c>
      <c r="C27" s="457" t="s">
        <v>1014</v>
      </c>
      <c r="D27" s="470"/>
      <c r="E27" s="449">
        <v>2408522</v>
      </c>
      <c r="F27" s="449">
        <v>2472276</v>
      </c>
      <c r="G27" s="449">
        <v>7691238</v>
      </c>
      <c r="H27" s="458">
        <v>10041872</v>
      </c>
    </row>
    <row r="28" spans="2:9" ht="75.75" thickBot="1" x14ac:dyDescent="0.3">
      <c r="B28" s="451">
        <v>18</v>
      </c>
      <c r="C28" s="478" t="s">
        <v>1015</v>
      </c>
      <c r="D28" s="470"/>
      <c r="E28" s="453">
        <v>0</v>
      </c>
      <c r="F28" s="453">
        <v>0</v>
      </c>
      <c r="G28" s="453">
        <v>0</v>
      </c>
      <c r="H28" s="454">
        <v>0</v>
      </c>
    </row>
    <row r="29" spans="2:9" ht="75.75" thickBot="1" x14ac:dyDescent="0.3">
      <c r="B29" s="451">
        <v>19</v>
      </c>
      <c r="C29" s="452" t="s">
        <v>1028</v>
      </c>
      <c r="D29" s="470"/>
      <c r="E29" s="453">
        <v>0</v>
      </c>
      <c r="F29" s="453">
        <v>0</v>
      </c>
      <c r="G29" s="453">
        <v>0</v>
      </c>
      <c r="H29" s="454">
        <v>0</v>
      </c>
    </row>
    <row r="30" spans="2:9" ht="60.75" thickBot="1" x14ac:dyDescent="0.3">
      <c r="B30" s="451">
        <v>20</v>
      </c>
      <c r="C30" s="452" t="s">
        <v>1029</v>
      </c>
      <c r="D30" s="470"/>
      <c r="E30" s="453">
        <v>1918837</v>
      </c>
      <c r="F30" s="453">
        <v>2368908</v>
      </c>
      <c r="G30" s="453">
        <v>2992979</v>
      </c>
      <c r="H30" s="454">
        <v>5066852</v>
      </c>
    </row>
    <row r="31" spans="2:9" ht="45.75" thickBot="1" x14ac:dyDescent="0.3">
      <c r="B31" s="451">
        <v>21</v>
      </c>
      <c r="C31" s="479" t="s">
        <v>1016</v>
      </c>
      <c r="D31" s="470"/>
      <c r="E31" s="453">
        <v>489685</v>
      </c>
      <c r="F31" s="453">
        <v>103368</v>
      </c>
      <c r="G31" s="453">
        <v>3886308</v>
      </c>
      <c r="H31" s="454">
        <v>4182834</v>
      </c>
    </row>
    <row r="32" spans="2:9" ht="30.75" thickBot="1" x14ac:dyDescent="0.3">
      <c r="B32" s="451">
        <v>22</v>
      </c>
      <c r="C32" s="452" t="s">
        <v>1017</v>
      </c>
      <c r="D32" s="470"/>
      <c r="E32" s="453">
        <v>0</v>
      </c>
      <c r="F32" s="453">
        <v>0</v>
      </c>
      <c r="G32" s="453">
        <v>0</v>
      </c>
      <c r="H32" s="454">
        <v>0</v>
      </c>
    </row>
    <row r="33" spans="2:11" ht="45.75" thickBot="1" x14ac:dyDescent="0.3">
      <c r="B33" s="451">
        <v>23</v>
      </c>
      <c r="C33" s="479" t="s">
        <v>1016</v>
      </c>
      <c r="D33" s="470"/>
      <c r="E33" s="453">
        <v>0</v>
      </c>
      <c r="F33" s="453">
        <v>0</v>
      </c>
      <c r="G33" s="453">
        <v>0</v>
      </c>
      <c r="H33" s="454">
        <v>0</v>
      </c>
    </row>
    <row r="34" spans="2:11" ht="90.75" thickBot="1" x14ac:dyDescent="0.3">
      <c r="B34" s="451">
        <v>24</v>
      </c>
      <c r="C34" s="452" t="s">
        <v>1018</v>
      </c>
      <c r="D34" s="470"/>
      <c r="E34" s="453">
        <v>0</v>
      </c>
      <c r="F34" s="453">
        <v>0</v>
      </c>
      <c r="G34" s="453">
        <v>811951</v>
      </c>
      <c r="H34" s="454">
        <v>792186</v>
      </c>
    </row>
    <row r="35" spans="2:11" ht="20.100000000000001" customHeight="1" thickBot="1" x14ac:dyDescent="0.3">
      <c r="B35" s="456">
        <v>25</v>
      </c>
      <c r="C35" s="457" t="s">
        <v>1019</v>
      </c>
      <c r="D35" s="470"/>
      <c r="E35" s="460" t="s">
        <v>1020</v>
      </c>
      <c r="F35" s="476" t="s">
        <v>1020</v>
      </c>
      <c r="G35" s="477" t="s">
        <v>1020</v>
      </c>
      <c r="H35" s="474" t="s">
        <v>1020</v>
      </c>
    </row>
    <row r="36" spans="2:11" ht="20.100000000000001" customHeight="1" thickBot="1" x14ac:dyDescent="0.3">
      <c r="B36" s="456">
        <v>26</v>
      </c>
      <c r="C36" s="457" t="s">
        <v>1021</v>
      </c>
      <c r="D36" s="480"/>
      <c r="E36" s="449">
        <v>221766</v>
      </c>
      <c r="F36" s="449">
        <v>24281</v>
      </c>
      <c r="G36" s="449">
        <v>1030027</v>
      </c>
      <c r="H36" s="458">
        <v>1175991</v>
      </c>
    </row>
    <row r="37" spans="2:11" ht="20.100000000000001" customHeight="1" thickBot="1" x14ac:dyDescent="0.3">
      <c r="B37" s="451">
        <v>27</v>
      </c>
      <c r="C37" s="452" t="s">
        <v>1022</v>
      </c>
      <c r="D37" s="470"/>
      <c r="E37" s="481"/>
      <c r="F37" s="482"/>
      <c r="G37" s="483" t="s">
        <v>1020</v>
      </c>
      <c r="H37" s="484" t="s">
        <v>1020</v>
      </c>
    </row>
    <row r="38" spans="2:11" ht="45.75" thickBot="1" x14ac:dyDescent="0.3">
      <c r="B38" s="451">
        <v>28</v>
      </c>
      <c r="C38" s="452" t="s">
        <v>1023</v>
      </c>
      <c r="D38" s="470"/>
      <c r="E38" s="594"/>
      <c r="F38" s="595"/>
      <c r="G38" s="596"/>
      <c r="H38" s="485"/>
    </row>
    <row r="39" spans="2:11" ht="20.100000000000001" customHeight="1" thickBot="1" x14ac:dyDescent="0.3">
      <c r="B39" s="451">
        <v>29</v>
      </c>
      <c r="C39" s="452" t="s">
        <v>1030</v>
      </c>
      <c r="D39" s="486"/>
      <c r="E39" s="453">
        <v>6415</v>
      </c>
      <c r="F39" s="487">
        <v>0</v>
      </c>
      <c r="G39" s="487">
        <v>0</v>
      </c>
      <c r="H39" s="454">
        <v>20025</v>
      </c>
    </row>
    <row r="40" spans="2:11" ht="30.75" thickBot="1" x14ac:dyDescent="0.3">
      <c r="B40" s="451">
        <v>30</v>
      </c>
      <c r="C40" s="452" t="s">
        <v>1024</v>
      </c>
      <c r="D40" s="470"/>
      <c r="E40" s="453">
        <v>-13610</v>
      </c>
      <c r="F40" s="487">
        <v>0</v>
      </c>
      <c r="G40" s="487">
        <v>0</v>
      </c>
      <c r="H40" s="454">
        <v>-681</v>
      </c>
    </row>
    <row r="41" spans="2:11" ht="30.75" thickBot="1" x14ac:dyDescent="0.3">
      <c r="B41" s="451">
        <v>31</v>
      </c>
      <c r="C41" s="452" t="s">
        <v>1025</v>
      </c>
      <c r="D41" s="470"/>
      <c r="E41" s="453">
        <v>228961</v>
      </c>
      <c r="F41" s="453">
        <v>24281</v>
      </c>
      <c r="G41" s="453">
        <v>1030027</v>
      </c>
      <c r="H41" s="604">
        <v>1156647</v>
      </c>
    </row>
    <row r="42" spans="2:11" ht="20.100000000000001" customHeight="1" thickBot="1" x14ac:dyDescent="0.3">
      <c r="B42" s="456">
        <v>32</v>
      </c>
      <c r="C42" s="457" t="s">
        <v>1026</v>
      </c>
      <c r="D42" s="470"/>
      <c r="E42" s="453">
        <v>754219</v>
      </c>
      <c r="F42" s="488"/>
      <c r="G42" s="489"/>
      <c r="H42" s="605">
        <v>37711</v>
      </c>
    </row>
    <row r="43" spans="2:11" ht="20.100000000000001" customHeight="1" thickBot="1" x14ac:dyDescent="0.3">
      <c r="B43" s="464">
        <v>33</v>
      </c>
      <c r="C43" s="465" t="s">
        <v>93</v>
      </c>
      <c r="D43" s="490"/>
      <c r="E43" s="490"/>
      <c r="F43" s="491"/>
      <c r="G43" s="492"/>
      <c r="H43" s="454">
        <v>12004985</v>
      </c>
      <c r="I43" s="505"/>
      <c r="K43" s="505"/>
    </row>
    <row r="44" spans="2:11" ht="20.100000000000001" customHeight="1" thickBot="1" x14ac:dyDescent="0.3">
      <c r="B44" s="464">
        <v>34</v>
      </c>
      <c r="C44" s="493" t="s">
        <v>1027</v>
      </c>
      <c r="D44" s="490"/>
      <c r="E44" s="490"/>
      <c r="F44" s="491"/>
      <c r="G44" s="491"/>
      <c r="H44" s="494">
        <v>2.1040929247308515</v>
      </c>
      <c r="I44" s="505"/>
    </row>
  </sheetData>
  <sheetProtection algorithmName="SHA-512" hashValue="iAaD/DXMS2lPIy3yE5ABLgUq2jDwj8djOVq3pU5cdnL0zYeAnTsEjtf146A7Q2ti4MICVy/cBI+/aItohsnpCQ==" saltValue="srDKrgxG87TsTZfH4GTh0Q==" spinCount="100000" sheet="1" formatCells="0" formatColumns="0" formatRows="0" insertColumns="0" insertRows="0" insertHyperlinks="0" deleteColumns="0" deleteRows="0" sort="0" autoFilter="0" pivotTables="0"/>
  <mergeCells count="5">
    <mergeCell ref="B5:C5"/>
    <mergeCell ref="B6:C7"/>
    <mergeCell ref="D6:G6"/>
    <mergeCell ref="H6:H7"/>
    <mergeCell ref="B23:H23"/>
  </mergeCell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C43650-968E-44BC-9E4A-95F6065C9C7F}">
  <dimension ref="B2:R31"/>
  <sheetViews>
    <sheetView workbookViewId="0">
      <selection activeCell="K24" sqref="K24"/>
    </sheetView>
  </sheetViews>
  <sheetFormatPr defaultRowHeight="15" x14ac:dyDescent="0.25"/>
  <cols>
    <col min="3" max="3" width="29.85546875" customWidth="1"/>
    <col min="4" max="16" width="12.28515625" customWidth="1"/>
    <col min="17" max="17" width="13.28515625" customWidth="1"/>
    <col min="18" max="18" width="12.28515625" customWidth="1"/>
  </cols>
  <sheetData>
    <row r="2" spans="2:18" ht="18.75" x14ac:dyDescent="0.25">
      <c r="B2" s="121" t="s">
        <v>1132</v>
      </c>
      <c r="C2" s="120"/>
      <c r="D2" s="120"/>
      <c r="E2" s="120"/>
      <c r="F2" s="120"/>
      <c r="G2" s="120"/>
      <c r="H2" s="120"/>
      <c r="I2" s="120"/>
      <c r="J2" s="120"/>
      <c r="K2" s="120"/>
      <c r="L2" s="120"/>
      <c r="M2" s="120"/>
      <c r="N2" s="120"/>
      <c r="O2" s="120"/>
      <c r="P2" s="120"/>
      <c r="Q2" s="120"/>
      <c r="R2" s="120"/>
    </row>
    <row r="3" spans="2:18" ht="15.75" x14ac:dyDescent="0.25">
      <c r="B3" s="122"/>
      <c r="C3" s="123"/>
      <c r="D3" s="123"/>
      <c r="E3" s="123"/>
      <c r="F3" s="123"/>
      <c r="G3" s="123"/>
      <c r="H3" s="123"/>
      <c r="I3" s="123"/>
      <c r="J3" s="123"/>
      <c r="K3" s="123"/>
      <c r="L3" s="123"/>
      <c r="M3" s="123"/>
      <c r="N3" s="123"/>
      <c r="O3" s="123"/>
      <c r="P3" s="123"/>
      <c r="Q3" s="123"/>
      <c r="R3" s="123"/>
    </row>
    <row r="4" spans="2:18" ht="16.5" thickBot="1" x14ac:dyDescent="0.3">
      <c r="B4" s="122"/>
      <c r="C4" s="123"/>
      <c r="D4" s="123"/>
      <c r="E4" s="123"/>
      <c r="F4" s="123"/>
      <c r="G4" s="123"/>
      <c r="H4" s="123"/>
      <c r="I4" s="123"/>
      <c r="J4" s="123"/>
      <c r="K4" s="123"/>
      <c r="L4" s="123"/>
      <c r="M4" s="123"/>
      <c r="N4" s="123"/>
      <c r="O4" s="123"/>
      <c r="P4" s="123"/>
      <c r="Q4" s="123"/>
      <c r="R4" s="123"/>
    </row>
    <row r="5" spans="2:18" ht="16.5" thickBot="1" x14ac:dyDescent="0.3">
      <c r="B5" s="124"/>
      <c r="C5" s="143"/>
      <c r="D5" s="125" t="s">
        <v>2</v>
      </c>
      <c r="E5" s="126" t="s">
        <v>3</v>
      </c>
      <c r="F5" s="126" t="s">
        <v>4</v>
      </c>
      <c r="G5" s="126" t="s">
        <v>39</v>
      </c>
      <c r="H5" s="126" t="s">
        <v>40</v>
      </c>
      <c r="I5" s="126" t="s">
        <v>99</v>
      </c>
      <c r="J5" s="126" t="s">
        <v>100</v>
      </c>
      <c r="K5" s="126" t="s">
        <v>144</v>
      </c>
      <c r="L5" s="126" t="s">
        <v>453</v>
      </c>
      <c r="M5" s="126" t="s">
        <v>454</v>
      </c>
      <c r="N5" s="126" t="s">
        <v>455</v>
      </c>
      <c r="O5" s="126" t="s">
        <v>456</v>
      </c>
      <c r="P5" s="126" t="s">
        <v>457</v>
      </c>
      <c r="Q5" s="126" t="s">
        <v>458</v>
      </c>
      <c r="R5" s="126" t="s">
        <v>459</v>
      </c>
    </row>
    <row r="6" spans="2:18" ht="38.25" customHeight="1" thickBot="1" x14ac:dyDescent="0.3">
      <c r="B6" s="124"/>
      <c r="C6" s="124"/>
      <c r="D6" s="720" t="s">
        <v>460</v>
      </c>
      <c r="E6" s="721"/>
      <c r="F6" s="721"/>
      <c r="G6" s="721"/>
      <c r="H6" s="721"/>
      <c r="I6" s="722"/>
      <c r="J6" s="723" t="s">
        <v>461</v>
      </c>
      <c r="K6" s="721"/>
      <c r="L6" s="721"/>
      <c r="M6" s="721"/>
      <c r="N6" s="721"/>
      <c r="O6" s="722"/>
      <c r="P6" s="724" t="s">
        <v>462</v>
      </c>
      <c r="Q6" s="720" t="s">
        <v>463</v>
      </c>
      <c r="R6" s="722"/>
    </row>
    <row r="7" spans="2:18" ht="46.5" customHeight="1" thickBot="1" x14ac:dyDescent="0.3">
      <c r="B7" s="124"/>
      <c r="C7" s="124"/>
      <c r="D7" s="726" t="s">
        <v>464</v>
      </c>
      <c r="E7" s="727"/>
      <c r="F7" s="728"/>
      <c r="G7" s="729" t="s">
        <v>419</v>
      </c>
      <c r="H7" s="727"/>
      <c r="I7" s="728"/>
      <c r="J7" s="729" t="s">
        <v>465</v>
      </c>
      <c r="K7" s="727"/>
      <c r="L7" s="728"/>
      <c r="M7" s="729" t="s">
        <v>466</v>
      </c>
      <c r="N7" s="727"/>
      <c r="O7" s="728"/>
      <c r="P7" s="725"/>
      <c r="Q7" s="730" t="s">
        <v>467</v>
      </c>
      <c r="R7" s="730" t="s">
        <v>468</v>
      </c>
    </row>
    <row r="8" spans="2:18" ht="16.5" thickBot="1" x14ac:dyDescent="0.3">
      <c r="B8" s="124"/>
      <c r="C8" s="127"/>
      <c r="D8" s="138"/>
      <c r="E8" s="126" t="s">
        <v>469</v>
      </c>
      <c r="F8" s="126" t="s">
        <v>470</v>
      </c>
      <c r="G8" s="138"/>
      <c r="H8" s="126" t="s">
        <v>470</v>
      </c>
      <c r="I8" s="126" t="s">
        <v>471</v>
      </c>
      <c r="J8" s="128"/>
      <c r="K8" s="129" t="s">
        <v>469</v>
      </c>
      <c r="L8" s="129" t="s">
        <v>470</v>
      </c>
      <c r="M8" s="138"/>
      <c r="N8" s="129" t="s">
        <v>470</v>
      </c>
      <c r="O8" s="129" t="s">
        <v>471</v>
      </c>
      <c r="P8" s="138"/>
      <c r="Q8" s="731"/>
      <c r="R8" s="731"/>
    </row>
    <row r="9" spans="2:18" ht="21.75" thickBot="1" x14ac:dyDescent="0.3">
      <c r="B9" s="130" t="s">
        <v>472</v>
      </c>
      <c r="C9" s="131" t="s">
        <v>473</v>
      </c>
      <c r="D9" s="140">
        <v>2300034.0490000001</v>
      </c>
      <c r="E9" s="140">
        <v>2300034.0490000001</v>
      </c>
      <c r="F9" s="140">
        <v>0</v>
      </c>
      <c r="G9" s="140">
        <v>0</v>
      </c>
      <c r="H9" s="140">
        <v>0</v>
      </c>
      <c r="I9" s="140">
        <v>0</v>
      </c>
      <c r="J9" s="140">
        <v>0</v>
      </c>
      <c r="K9" s="140">
        <v>0</v>
      </c>
      <c r="L9" s="140">
        <v>0</v>
      </c>
      <c r="M9" s="140">
        <v>0</v>
      </c>
      <c r="N9" s="140">
        <v>0</v>
      </c>
      <c r="O9" s="140">
        <v>0</v>
      </c>
      <c r="P9" s="140">
        <v>0</v>
      </c>
      <c r="Q9" s="140">
        <v>0</v>
      </c>
      <c r="R9" s="140">
        <v>0</v>
      </c>
    </row>
    <row r="10" spans="2:18" ht="15.75" thickBot="1" x14ac:dyDescent="0.3">
      <c r="B10" s="130" t="s">
        <v>474</v>
      </c>
      <c r="C10" s="131" t="s">
        <v>475</v>
      </c>
      <c r="D10" s="140">
        <v>12596113.516000001</v>
      </c>
      <c r="E10" s="140">
        <v>11408479.664999999</v>
      </c>
      <c r="F10" s="140">
        <v>1187633.852</v>
      </c>
      <c r="G10" s="140">
        <v>569377.12800000003</v>
      </c>
      <c r="H10" s="140">
        <v>0</v>
      </c>
      <c r="I10" s="140">
        <v>569377.12800000003</v>
      </c>
      <c r="J10" s="140">
        <v>-287598.71399999998</v>
      </c>
      <c r="K10" s="140">
        <v>-97976.635999999999</v>
      </c>
      <c r="L10" s="140">
        <v>-189622.07800000001</v>
      </c>
      <c r="M10" s="140">
        <v>-259663.56299999999</v>
      </c>
      <c r="N10" s="140">
        <v>0</v>
      </c>
      <c r="O10" s="140">
        <v>-259663.56299999999</v>
      </c>
      <c r="P10" s="140">
        <v>-2809.3570000000004</v>
      </c>
      <c r="Q10" s="140">
        <v>9766210.1252299994</v>
      </c>
      <c r="R10" s="140">
        <v>265416.68557999999</v>
      </c>
    </row>
    <row r="11" spans="2:18" ht="15.75" thickBot="1" x14ac:dyDescent="0.3">
      <c r="B11" s="133" t="s">
        <v>476</v>
      </c>
      <c r="C11" s="134" t="s">
        <v>477</v>
      </c>
      <c r="D11" s="140">
        <v>2785.5419999999999</v>
      </c>
      <c r="E11" s="140">
        <v>2785.5419999999999</v>
      </c>
      <c r="F11" s="140">
        <v>0</v>
      </c>
      <c r="G11" s="140">
        <v>0</v>
      </c>
      <c r="H11" s="140">
        <v>0</v>
      </c>
      <c r="I11" s="140">
        <v>0</v>
      </c>
      <c r="J11" s="140">
        <v>0</v>
      </c>
      <c r="K11" s="140">
        <v>0</v>
      </c>
      <c r="L11" s="140">
        <v>0</v>
      </c>
      <c r="M11" s="140">
        <v>0</v>
      </c>
      <c r="N11" s="140">
        <v>0</v>
      </c>
      <c r="O11" s="140">
        <v>0</v>
      </c>
      <c r="P11" s="140">
        <v>0</v>
      </c>
      <c r="Q11" s="140">
        <v>0</v>
      </c>
      <c r="R11" s="140">
        <v>0</v>
      </c>
    </row>
    <row r="12" spans="2:18" ht="15.75" thickBot="1" x14ac:dyDescent="0.3">
      <c r="B12" s="133" t="s">
        <v>478</v>
      </c>
      <c r="C12" s="134" t="s">
        <v>479</v>
      </c>
      <c r="D12" s="140">
        <v>0</v>
      </c>
      <c r="E12" s="140">
        <v>0</v>
      </c>
      <c r="F12" s="140">
        <v>0</v>
      </c>
      <c r="G12" s="140">
        <v>0</v>
      </c>
      <c r="H12" s="140">
        <v>0</v>
      </c>
      <c r="I12" s="140">
        <v>0</v>
      </c>
      <c r="J12" s="140">
        <v>0</v>
      </c>
      <c r="K12" s="140">
        <v>0</v>
      </c>
      <c r="L12" s="140">
        <v>0</v>
      </c>
      <c r="M12" s="140">
        <v>0</v>
      </c>
      <c r="N12" s="140">
        <v>0</v>
      </c>
      <c r="O12" s="140">
        <v>0</v>
      </c>
      <c r="P12" s="140">
        <v>0</v>
      </c>
      <c r="Q12" s="140">
        <v>0</v>
      </c>
      <c r="R12" s="140">
        <v>0</v>
      </c>
    </row>
    <row r="13" spans="2:18" ht="15.75" thickBot="1" x14ac:dyDescent="0.3">
      <c r="B13" s="133" t="s">
        <v>480</v>
      </c>
      <c r="C13" s="134" t="s">
        <v>481</v>
      </c>
      <c r="D13" s="140">
        <v>923163.96100000001</v>
      </c>
      <c r="E13" s="140">
        <v>923113.73300000001</v>
      </c>
      <c r="F13" s="140">
        <v>50.228000000000002</v>
      </c>
      <c r="G13" s="140">
        <v>0</v>
      </c>
      <c r="H13" s="140">
        <v>0</v>
      </c>
      <c r="I13" s="140">
        <v>0</v>
      </c>
      <c r="J13" s="140">
        <v>0</v>
      </c>
      <c r="K13" s="140">
        <v>0</v>
      </c>
      <c r="L13" s="140">
        <v>0</v>
      </c>
      <c r="M13" s="140">
        <v>0</v>
      </c>
      <c r="N13" s="140">
        <v>0</v>
      </c>
      <c r="O13" s="140">
        <v>0</v>
      </c>
      <c r="P13" s="140">
        <v>0</v>
      </c>
      <c r="Q13" s="140">
        <v>0</v>
      </c>
      <c r="R13" s="140">
        <v>0</v>
      </c>
    </row>
    <row r="14" spans="2:18" ht="15.75" thickBot="1" x14ac:dyDescent="0.3">
      <c r="B14" s="133" t="s">
        <v>482</v>
      </c>
      <c r="C14" s="134" t="s">
        <v>483</v>
      </c>
      <c r="D14" s="140">
        <v>711518.48</v>
      </c>
      <c r="E14" s="140">
        <v>680904.19900000002</v>
      </c>
      <c r="F14" s="140">
        <v>30614.280999999999</v>
      </c>
      <c r="G14" s="140">
        <v>39326.766000000003</v>
      </c>
      <c r="H14" s="140">
        <v>0</v>
      </c>
      <c r="I14" s="140">
        <v>39326.766000000003</v>
      </c>
      <c r="J14" s="140">
        <v>-7408.0649999999996</v>
      </c>
      <c r="K14" s="140">
        <v>-4006.549</v>
      </c>
      <c r="L14" s="140">
        <v>-3401.5160000000001</v>
      </c>
      <c r="M14" s="140">
        <v>-25998.955000000002</v>
      </c>
      <c r="N14" s="140">
        <v>0</v>
      </c>
      <c r="O14" s="140">
        <v>-25998.955000000002</v>
      </c>
      <c r="P14" s="140">
        <v>0</v>
      </c>
      <c r="Q14" s="140">
        <v>182397.87367</v>
      </c>
      <c r="R14" s="140">
        <v>16001.31712</v>
      </c>
    </row>
    <row r="15" spans="2:18" ht="15.75" thickBot="1" x14ac:dyDescent="0.3">
      <c r="B15" s="133" t="s">
        <v>484</v>
      </c>
      <c r="C15" s="134" t="s">
        <v>485</v>
      </c>
      <c r="D15" s="140">
        <v>5469633.5489999996</v>
      </c>
      <c r="E15" s="140">
        <v>4770847.0379999997</v>
      </c>
      <c r="F15" s="140">
        <v>698786.51100000006</v>
      </c>
      <c r="G15" s="140">
        <v>358165.20899999997</v>
      </c>
      <c r="H15" s="140">
        <v>0</v>
      </c>
      <c r="I15" s="140">
        <v>358165.20899999997</v>
      </c>
      <c r="J15" s="140">
        <v>-221426.038</v>
      </c>
      <c r="K15" s="140">
        <v>-76892.232999999993</v>
      </c>
      <c r="L15" s="140">
        <v>-144533.80499999999</v>
      </c>
      <c r="M15" s="140">
        <v>-144449.89000000001</v>
      </c>
      <c r="N15" s="140">
        <v>0</v>
      </c>
      <c r="O15" s="140">
        <v>-144449.89000000001</v>
      </c>
      <c r="P15" s="140">
        <v>-1615.8528999999999</v>
      </c>
      <c r="Q15" s="140">
        <v>4678271.523409999</v>
      </c>
      <c r="R15" s="140">
        <v>184484.31656000001</v>
      </c>
    </row>
    <row r="16" spans="2:18" ht="15.75" thickBot="1" x14ac:dyDescent="0.3">
      <c r="B16" s="133" t="s">
        <v>486</v>
      </c>
      <c r="C16" s="139" t="s">
        <v>487</v>
      </c>
      <c r="D16" s="140">
        <v>3764558.452</v>
      </c>
      <c r="E16" s="140">
        <v>4770847.0379999997</v>
      </c>
      <c r="F16" s="140">
        <v>698786.51100000006</v>
      </c>
      <c r="G16" s="140">
        <v>358165.20899999997</v>
      </c>
      <c r="H16" s="140">
        <v>0</v>
      </c>
      <c r="I16" s="140">
        <v>358165.20899999997</v>
      </c>
      <c r="J16" s="140">
        <v>-221426.038</v>
      </c>
      <c r="K16" s="140">
        <v>-76892.232999999993</v>
      </c>
      <c r="L16" s="140">
        <v>-144533.80499999999</v>
      </c>
      <c r="M16" s="140">
        <v>-144449.89000000001</v>
      </c>
      <c r="N16" s="140">
        <v>0</v>
      </c>
      <c r="O16" s="140">
        <v>-144449.89000000001</v>
      </c>
      <c r="P16" s="140">
        <v>-1615.8528999999999</v>
      </c>
      <c r="Q16" s="140">
        <v>4678271.523409999</v>
      </c>
      <c r="R16" s="140">
        <v>184484.31656000001</v>
      </c>
    </row>
    <row r="17" spans="2:18" ht="15.75" thickBot="1" x14ac:dyDescent="0.3">
      <c r="B17" s="133" t="s">
        <v>488</v>
      </c>
      <c r="C17" s="134" t="s">
        <v>489</v>
      </c>
      <c r="D17" s="140">
        <v>5489011.9840000002</v>
      </c>
      <c r="E17" s="140">
        <v>5030829.1529999999</v>
      </c>
      <c r="F17" s="140">
        <v>458182.83199999999</v>
      </c>
      <c r="G17" s="140">
        <v>171885.15299999999</v>
      </c>
      <c r="H17" s="140">
        <v>0</v>
      </c>
      <c r="I17" s="140">
        <v>171885.15299999999</v>
      </c>
      <c r="J17" s="140">
        <v>-58764.610999999997</v>
      </c>
      <c r="K17" s="140">
        <v>-17077.853999999999</v>
      </c>
      <c r="L17" s="140">
        <v>-41686.756999999998</v>
      </c>
      <c r="M17" s="140">
        <v>-89214.717999999993</v>
      </c>
      <c r="N17" s="140">
        <v>0</v>
      </c>
      <c r="O17" s="140">
        <v>-89214.717999999993</v>
      </c>
      <c r="P17" s="140">
        <v>-1193.5041000000001</v>
      </c>
      <c r="Q17" s="140">
        <v>4905540.7281500008</v>
      </c>
      <c r="R17" s="140">
        <v>64931.051900000006</v>
      </c>
    </row>
    <row r="18" spans="2:18" ht="15.75" thickBot="1" x14ac:dyDescent="0.3">
      <c r="B18" s="135" t="s">
        <v>490</v>
      </c>
      <c r="C18" s="132" t="s">
        <v>491</v>
      </c>
      <c r="D18" s="140">
        <v>9189216.9675599989</v>
      </c>
      <c r="E18" s="140">
        <v>9189216.9675599989</v>
      </c>
      <c r="F18" s="140">
        <v>0</v>
      </c>
      <c r="G18" s="140">
        <v>0</v>
      </c>
      <c r="H18" s="140">
        <v>0</v>
      </c>
      <c r="I18" s="140">
        <v>0</v>
      </c>
      <c r="J18" s="140">
        <v>0</v>
      </c>
      <c r="K18" s="140">
        <v>0</v>
      </c>
      <c r="L18" s="140">
        <v>0</v>
      </c>
      <c r="M18" s="140">
        <v>0</v>
      </c>
      <c r="N18" s="140">
        <v>0</v>
      </c>
      <c r="O18" s="140">
        <v>0</v>
      </c>
      <c r="P18" s="140">
        <v>0</v>
      </c>
      <c r="Q18" s="140">
        <v>0</v>
      </c>
      <c r="R18" s="140">
        <v>0</v>
      </c>
    </row>
    <row r="19" spans="2:18" ht="15.75" thickBot="1" x14ac:dyDescent="0.3">
      <c r="B19" s="133" t="s">
        <v>492</v>
      </c>
      <c r="C19" s="134" t="s">
        <v>477</v>
      </c>
      <c r="D19" s="140">
        <v>0</v>
      </c>
      <c r="E19" s="140">
        <v>0</v>
      </c>
      <c r="F19" s="140">
        <v>0</v>
      </c>
      <c r="G19" s="140">
        <v>0</v>
      </c>
      <c r="H19" s="140">
        <v>0</v>
      </c>
      <c r="I19" s="140">
        <v>0</v>
      </c>
      <c r="J19" s="140">
        <v>0</v>
      </c>
      <c r="K19" s="140">
        <v>0</v>
      </c>
      <c r="L19" s="140">
        <v>0</v>
      </c>
      <c r="M19" s="140">
        <v>0</v>
      </c>
      <c r="N19" s="140">
        <v>0</v>
      </c>
      <c r="O19" s="140">
        <v>0</v>
      </c>
      <c r="P19" s="140">
        <v>0</v>
      </c>
      <c r="Q19" s="140">
        <v>0</v>
      </c>
      <c r="R19" s="140">
        <v>0</v>
      </c>
    </row>
    <row r="20" spans="2:18" ht="15.75" thickBot="1" x14ac:dyDescent="0.3">
      <c r="B20" s="133" t="s">
        <v>493</v>
      </c>
      <c r="C20" s="134" t="s">
        <v>479</v>
      </c>
      <c r="D20" s="140">
        <v>0</v>
      </c>
      <c r="E20" s="140">
        <v>0</v>
      </c>
      <c r="F20" s="140">
        <v>0</v>
      </c>
      <c r="G20" s="140">
        <v>0</v>
      </c>
      <c r="H20" s="140">
        <v>0</v>
      </c>
      <c r="I20" s="140">
        <v>0</v>
      </c>
      <c r="J20" s="140">
        <v>0</v>
      </c>
      <c r="K20" s="140">
        <v>0</v>
      </c>
      <c r="L20" s="140">
        <v>0</v>
      </c>
      <c r="M20" s="140">
        <v>0</v>
      </c>
      <c r="N20" s="140">
        <v>0</v>
      </c>
      <c r="O20" s="140">
        <v>0</v>
      </c>
      <c r="P20" s="140">
        <v>0</v>
      </c>
      <c r="Q20" s="140">
        <v>0</v>
      </c>
      <c r="R20" s="140">
        <v>0</v>
      </c>
    </row>
    <row r="21" spans="2:18" ht="15.75" thickBot="1" x14ac:dyDescent="0.3">
      <c r="B21" s="133" t="s">
        <v>494</v>
      </c>
      <c r="C21" s="134" t="s">
        <v>481</v>
      </c>
      <c r="D21" s="140">
        <v>9189216.9675599989</v>
      </c>
      <c r="E21" s="140">
        <v>9189216.9675599989</v>
      </c>
      <c r="F21" s="140">
        <v>0</v>
      </c>
      <c r="G21" s="140">
        <v>0</v>
      </c>
      <c r="H21" s="140">
        <v>0</v>
      </c>
      <c r="I21" s="140">
        <v>0</v>
      </c>
      <c r="J21" s="140">
        <v>0</v>
      </c>
      <c r="K21" s="140">
        <v>0</v>
      </c>
      <c r="L21" s="140">
        <v>0</v>
      </c>
      <c r="M21" s="140">
        <v>0</v>
      </c>
      <c r="N21" s="140">
        <v>0</v>
      </c>
      <c r="O21" s="140">
        <v>0</v>
      </c>
      <c r="P21" s="140">
        <v>0</v>
      </c>
      <c r="Q21" s="140">
        <v>0</v>
      </c>
      <c r="R21" s="140">
        <v>0</v>
      </c>
    </row>
    <row r="22" spans="2:18" ht="15.75" thickBot="1" x14ac:dyDescent="0.3">
      <c r="B22" s="133" t="s">
        <v>495</v>
      </c>
      <c r="C22" s="134" t="s">
        <v>483</v>
      </c>
      <c r="D22" s="140">
        <v>0</v>
      </c>
      <c r="E22" s="140">
        <v>0</v>
      </c>
      <c r="F22" s="140">
        <v>0</v>
      </c>
      <c r="G22" s="140">
        <v>0</v>
      </c>
      <c r="H22" s="140">
        <v>0</v>
      </c>
      <c r="I22" s="140">
        <v>0</v>
      </c>
      <c r="J22" s="140">
        <v>0</v>
      </c>
      <c r="K22" s="140">
        <v>0</v>
      </c>
      <c r="L22" s="140">
        <v>0</v>
      </c>
      <c r="M22" s="140">
        <v>0</v>
      </c>
      <c r="N22" s="140">
        <v>0</v>
      </c>
      <c r="O22" s="140">
        <v>0</v>
      </c>
      <c r="P22" s="140">
        <v>0</v>
      </c>
      <c r="Q22" s="140">
        <v>0</v>
      </c>
      <c r="R22" s="140">
        <v>0</v>
      </c>
    </row>
    <row r="23" spans="2:18" ht="15.75" thickBot="1" x14ac:dyDescent="0.3">
      <c r="B23" s="133" t="s">
        <v>496</v>
      </c>
      <c r="C23" s="134" t="s">
        <v>485</v>
      </c>
      <c r="D23" s="140">
        <v>0</v>
      </c>
      <c r="E23" s="140">
        <v>0</v>
      </c>
      <c r="F23" s="140">
        <v>0</v>
      </c>
      <c r="G23" s="140">
        <v>0</v>
      </c>
      <c r="H23" s="140">
        <v>0</v>
      </c>
      <c r="I23" s="140">
        <v>0</v>
      </c>
      <c r="J23" s="140">
        <v>0</v>
      </c>
      <c r="K23" s="140">
        <v>0</v>
      </c>
      <c r="L23" s="140">
        <v>0</v>
      </c>
      <c r="M23" s="140">
        <v>0</v>
      </c>
      <c r="N23" s="140">
        <v>0</v>
      </c>
      <c r="O23" s="140">
        <v>0</v>
      </c>
      <c r="P23" s="140">
        <v>0</v>
      </c>
      <c r="Q23" s="140">
        <v>0</v>
      </c>
      <c r="R23" s="140">
        <v>0</v>
      </c>
    </row>
    <row r="24" spans="2:18" ht="15.75" thickBot="1" x14ac:dyDescent="0.3">
      <c r="B24" s="135" t="s">
        <v>497</v>
      </c>
      <c r="C24" s="132" t="s">
        <v>350</v>
      </c>
      <c r="D24" s="142">
        <v>10591771.744999999</v>
      </c>
      <c r="E24" s="142">
        <v>6721019.6600000001</v>
      </c>
      <c r="F24" s="142">
        <v>970752.03500000003</v>
      </c>
      <c r="G24" s="142">
        <v>196328.03099999999</v>
      </c>
      <c r="H24" s="142">
        <v>0</v>
      </c>
      <c r="I24" s="142">
        <v>35285.993999999999</v>
      </c>
      <c r="J24" s="142">
        <v>38323.074410000001</v>
      </c>
      <c r="K24" s="142">
        <v>15711.258</v>
      </c>
      <c r="L24" s="142">
        <v>22611.816999999999</v>
      </c>
      <c r="M24" s="142">
        <v>35285.993999999999</v>
      </c>
      <c r="N24" s="142">
        <v>0</v>
      </c>
      <c r="O24" s="142">
        <v>35285.993999999999</v>
      </c>
      <c r="P24" s="141"/>
      <c r="Q24" s="140">
        <v>0</v>
      </c>
      <c r="R24" s="140">
        <v>0</v>
      </c>
    </row>
    <row r="25" spans="2:18" ht="15.75" thickBot="1" x14ac:dyDescent="0.3">
      <c r="B25" s="133" t="s">
        <v>498</v>
      </c>
      <c r="C25" s="134" t="s">
        <v>477</v>
      </c>
      <c r="D25" s="140">
        <v>0</v>
      </c>
      <c r="E25" s="140">
        <v>0</v>
      </c>
      <c r="F25" s="140">
        <v>0</v>
      </c>
      <c r="G25" s="140">
        <v>0</v>
      </c>
      <c r="H25" s="140">
        <v>0</v>
      </c>
      <c r="I25" s="140">
        <v>0</v>
      </c>
      <c r="J25" s="140">
        <v>0</v>
      </c>
      <c r="K25" s="140">
        <v>0</v>
      </c>
      <c r="L25" s="140">
        <v>0</v>
      </c>
      <c r="M25" s="140">
        <v>0</v>
      </c>
      <c r="N25" s="140">
        <v>0</v>
      </c>
      <c r="O25" s="140">
        <v>0</v>
      </c>
      <c r="P25" s="569"/>
      <c r="Q25" s="140">
        <v>0</v>
      </c>
      <c r="R25" s="140">
        <v>0</v>
      </c>
    </row>
    <row r="26" spans="2:18" ht="15.75" thickBot="1" x14ac:dyDescent="0.3">
      <c r="B26" s="133" t="s">
        <v>499</v>
      </c>
      <c r="C26" s="134" t="s">
        <v>479</v>
      </c>
      <c r="D26" s="140">
        <v>0</v>
      </c>
      <c r="E26" s="140">
        <v>0</v>
      </c>
      <c r="F26" s="140">
        <v>0</v>
      </c>
      <c r="G26" s="140">
        <v>0</v>
      </c>
      <c r="H26" s="140">
        <v>0</v>
      </c>
      <c r="I26" s="140">
        <v>0</v>
      </c>
      <c r="J26" s="140">
        <v>0</v>
      </c>
      <c r="K26" s="140">
        <v>0</v>
      </c>
      <c r="L26" s="140">
        <v>0</v>
      </c>
      <c r="M26" s="140">
        <v>0</v>
      </c>
      <c r="N26" s="140">
        <v>0</v>
      </c>
      <c r="O26" s="140">
        <v>0</v>
      </c>
      <c r="P26" s="569"/>
      <c r="Q26" s="140">
        <v>0</v>
      </c>
      <c r="R26" s="140">
        <v>0</v>
      </c>
    </row>
    <row r="27" spans="2:18" ht="15.75" thickBot="1" x14ac:dyDescent="0.3">
      <c r="B27" s="133" t="s">
        <v>500</v>
      </c>
      <c r="C27" s="134" t="s">
        <v>481</v>
      </c>
      <c r="D27" s="140">
        <v>160928.91099999999</v>
      </c>
      <c r="E27" s="140">
        <v>42110.186000000002</v>
      </c>
      <c r="F27" s="140">
        <v>118818.67600000001</v>
      </c>
      <c r="G27" s="140">
        <v>0</v>
      </c>
      <c r="H27" s="140">
        <v>0</v>
      </c>
      <c r="I27" s="140">
        <v>0</v>
      </c>
      <c r="J27" s="140">
        <v>0</v>
      </c>
      <c r="K27" s="140">
        <v>0</v>
      </c>
      <c r="L27" s="140">
        <v>0</v>
      </c>
      <c r="M27" s="140">
        <v>0</v>
      </c>
      <c r="N27" s="140">
        <v>0</v>
      </c>
      <c r="O27" s="140">
        <v>0</v>
      </c>
      <c r="P27" s="569"/>
      <c r="Q27" s="140">
        <v>0</v>
      </c>
      <c r="R27" s="140">
        <v>0</v>
      </c>
    </row>
    <row r="28" spans="2:18" ht="15.75" thickBot="1" x14ac:dyDescent="0.3">
      <c r="B28" s="133" t="s">
        <v>501</v>
      </c>
      <c r="C28" s="134" t="s">
        <v>483</v>
      </c>
      <c r="D28" s="140">
        <v>131976.30799999999</v>
      </c>
      <c r="E28" s="140">
        <v>124698.037</v>
      </c>
      <c r="F28" s="140">
        <v>7278.2719999999999</v>
      </c>
      <c r="G28" s="140">
        <v>3918.299</v>
      </c>
      <c r="H28" s="140">
        <v>0</v>
      </c>
      <c r="I28" s="140">
        <v>875.14499999999998</v>
      </c>
      <c r="J28" s="140">
        <v>264.95569</v>
      </c>
      <c r="K28" s="140">
        <v>67.822999999999993</v>
      </c>
      <c r="L28" s="140">
        <v>197.13300000000001</v>
      </c>
      <c r="M28" s="140">
        <v>875.14499999999998</v>
      </c>
      <c r="N28" s="140">
        <v>0</v>
      </c>
      <c r="O28" s="140">
        <v>875.14499999999998</v>
      </c>
      <c r="P28" s="569"/>
      <c r="Q28" s="140">
        <v>0</v>
      </c>
      <c r="R28" s="140">
        <v>0</v>
      </c>
    </row>
    <row r="29" spans="2:18" ht="15.75" thickBot="1" x14ac:dyDescent="0.3">
      <c r="B29" s="133" t="s">
        <v>502</v>
      </c>
      <c r="C29" s="134" t="s">
        <v>485</v>
      </c>
      <c r="D29" s="140">
        <v>5893416.7949999999</v>
      </c>
      <c r="E29" s="140">
        <v>2442532.466</v>
      </c>
      <c r="F29" s="140">
        <v>550884.32799999998</v>
      </c>
      <c r="G29" s="140">
        <v>131138.62400000001</v>
      </c>
      <c r="H29" s="140">
        <v>0</v>
      </c>
      <c r="I29" s="140">
        <v>26533.294000000002</v>
      </c>
      <c r="J29" s="140">
        <v>32125.78744</v>
      </c>
      <c r="K29" s="140">
        <v>12300.152</v>
      </c>
      <c r="L29" s="140">
        <v>19825.635999999999</v>
      </c>
      <c r="M29" s="140">
        <v>26533.294000000002</v>
      </c>
      <c r="N29" s="140">
        <v>0</v>
      </c>
      <c r="O29" s="140">
        <v>26533.294000000002</v>
      </c>
      <c r="P29" s="569"/>
      <c r="Q29" s="140">
        <v>0</v>
      </c>
      <c r="R29" s="140">
        <v>0</v>
      </c>
    </row>
    <row r="30" spans="2:18" ht="15.75" thickBot="1" x14ac:dyDescent="0.3">
      <c r="B30" s="133" t="s">
        <v>503</v>
      </c>
      <c r="C30" s="134" t="s">
        <v>489</v>
      </c>
      <c r="D30" s="140">
        <v>4405449.7309999997</v>
      </c>
      <c r="E30" s="140">
        <v>4111678.9709999999</v>
      </c>
      <c r="F30" s="140">
        <v>293770.75900000002</v>
      </c>
      <c r="G30" s="140">
        <v>61271.108</v>
      </c>
      <c r="H30" s="140">
        <v>0</v>
      </c>
      <c r="I30" s="140">
        <v>7877.5550000000003</v>
      </c>
      <c r="J30" s="140">
        <v>5932.3312800000003</v>
      </c>
      <c r="K30" s="140">
        <v>3343.2829999999999</v>
      </c>
      <c r="L30" s="140">
        <v>2589.0479999999998</v>
      </c>
      <c r="M30" s="140">
        <v>7877.5550000000003</v>
      </c>
      <c r="N30" s="140">
        <v>0</v>
      </c>
      <c r="O30" s="140">
        <v>7877.5550000000003</v>
      </c>
      <c r="P30" s="569"/>
      <c r="Q30" s="140">
        <v>0</v>
      </c>
      <c r="R30" s="140">
        <v>0</v>
      </c>
    </row>
    <row r="31" spans="2:18" ht="15.75" thickBot="1" x14ac:dyDescent="0.3">
      <c r="B31" s="137" t="s">
        <v>504</v>
      </c>
      <c r="C31" s="136" t="s">
        <v>38</v>
      </c>
      <c r="D31" s="142">
        <v>32377102.228560001</v>
      </c>
      <c r="E31" s="142">
        <v>27318716.29256</v>
      </c>
      <c r="F31" s="142">
        <v>2158385.8870000001</v>
      </c>
      <c r="G31" s="142">
        <v>765705.15899999999</v>
      </c>
      <c r="H31" s="142">
        <v>0</v>
      </c>
      <c r="I31" s="142">
        <v>604663.12199999997</v>
      </c>
      <c r="J31" s="142">
        <v>-249275.63958999998</v>
      </c>
      <c r="K31" s="142">
        <v>-82265.377999999997</v>
      </c>
      <c r="L31" s="142">
        <v>-167010.261</v>
      </c>
      <c r="M31" s="142">
        <v>-224377.56899999999</v>
      </c>
      <c r="N31" s="142">
        <v>0</v>
      </c>
      <c r="O31" s="142">
        <v>-224377.56899999999</v>
      </c>
      <c r="P31" s="142">
        <v>-2809.3570000000004</v>
      </c>
      <c r="Q31" s="142">
        <v>9766210.1252299994</v>
      </c>
      <c r="R31" s="142">
        <v>265416.68557999999</v>
      </c>
    </row>
  </sheetData>
  <sheetProtection algorithmName="SHA-512" hashValue="Y97iOWLzQu9sIvccebrxUIWwpYIqTWYoIgHh1Kxn/xg0sLJ1zgi6obstl8wJsOUatKgbj52Yhy53JstW28f4IA==" saltValue="2e7c+Re0u772/lzdTIqp1g==" spinCount="100000" sheet="1" formatCells="0" formatColumns="0" formatRows="0" insertColumns="0" insertRows="0" insertHyperlinks="0" deleteColumns="0" deleteRows="0" sort="0" autoFilter="0" pivotTables="0"/>
  <mergeCells count="10">
    <mergeCell ref="D6:I6"/>
    <mergeCell ref="J6:O6"/>
    <mergeCell ref="P6:P7"/>
    <mergeCell ref="Q6:R6"/>
    <mergeCell ref="D7:F7"/>
    <mergeCell ref="G7:I7"/>
    <mergeCell ref="J7:L7"/>
    <mergeCell ref="M7:O7"/>
    <mergeCell ref="Q7:Q8"/>
    <mergeCell ref="R7:R8"/>
  </mergeCells>
  <pageMargins left="0.7" right="0.7" top="0.75" bottom="0.75" header="0.3" footer="0.3"/>
  <pageSetup paperSize="9" orientation="portrait" r:id="rId1"/>
  <ignoredErrors>
    <ignoredError sqref="B9:B31" numberStoredAsText="1"/>
  </ignoredError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2DB98D-3F23-4F24-85D0-22FB8058419E}">
  <dimension ref="B2:I9"/>
  <sheetViews>
    <sheetView workbookViewId="0">
      <selection activeCell="I9" sqref="I9"/>
    </sheetView>
  </sheetViews>
  <sheetFormatPr defaultRowHeight="15" x14ac:dyDescent="0.25"/>
  <cols>
    <col min="3" max="3" width="32.42578125" customWidth="1"/>
    <col min="4" max="5" width="10.42578125" customWidth="1"/>
    <col min="6" max="6" width="13.85546875" customWidth="1"/>
    <col min="7" max="8" width="10.42578125" customWidth="1"/>
    <col min="9" max="9" width="11.5703125" bestFit="1" customWidth="1"/>
  </cols>
  <sheetData>
    <row r="2" spans="2:9" ht="18.75" x14ac:dyDescent="0.25">
      <c r="B2" s="147" t="s">
        <v>1133</v>
      </c>
      <c r="C2" s="145"/>
      <c r="D2" s="145"/>
      <c r="E2" s="145"/>
      <c r="F2" s="145"/>
      <c r="G2" s="145"/>
      <c r="H2" s="145"/>
      <c r="I2" s="145"/>
    </row>
    <row r="3" spans="2:9" x14ac:dyDescent="0.25">
      <c r="B3" s="150"/>
      <c r="C3" s="145"/>
      <c r="D3" s="145"/>
      <c r="E3" s="145"/>
      <c r="F3" s="145"/>
      <c r="G3" s="145"/>
      <c r="H3" s="145"/>
      <c r="I3" s="145"/>
    </row>
    <row r="4" spans="2:9" x14ac:dyDescent="0.25">
      <c r="B4" s="150"/>
      <c r="C4" s="598"/>
      <c r="D4" s="149" t="s">
        <v>2</v>
      </c>
      <c r="E4" s="149" t="s">
        <v>3</v>
      </c>
      <c r="F4" s="149" t="s">
        <v>4</v>
      </c>
      <c r="G4" s="149" t="s">
        <v>39</v>
      </c>
      <c r="H4" s="149" t="s">
        <v>40</v>
      </c>
      <c r="I4" s="149" t="s">
        <v>99</v>
      </c>
    </row>
    <row r="5" spans="2:9" x14ac:dyDescent="0.25">
      <c r="B5" s="145"/>
      <c r="C5" s="145"/>
      <c r="D5" s="732" t="s">
        <v>505</v>
      </c>
      <c r="E5" s="732"/>
      <c r="F5" s="732"/>
      <c r="G5" s="732"/>
      <c r="H5" s="732"/>
      <c r="I5" s="732"/>
    </row>
    <row r="6" spans="2:9" ht="45" x14ac:dyDescent="0.25">
      <c r="B6" s="145"/>
      <c r="C6" s="145"/>
      <c r="D6" s="146" t="s">
        <v>506</v>
      </c>
      <c r="E6" s="146" t="s">
        <v>507</v>
      </c>
      <c r="F6" s="146" t="s">
        <v>508</v>
      </c>
      <c r="G6" s="146" t="s">
        <v>509</v>
      </c>
      <c r="H6" s="146" t="s">
        <v>510</v>
      </c>
      <c r="I6" s="146" t="s">
        <v>38</v>
      </c>
    </row>
    <row r="7" spans="2:9" ht="15" customHeight="1" x14ac:dyDescent="0.25">
      <c r="B7" s="148">
        <v>1</v>
      </c>
      <c r="C7" s="151" t="s">
        <v>475</v>
      </c>
      <c r="D7" s="154">
        <v>204695.72370003301</v>
      </c>
      <c r="E7" s="154">
        <v>5987302.5037067123</v>
      </c>
      <c r="F7" s="154">
        <v>2019444.85679212</v>
      </c>
      <c r="G7" s="154">
        <v>3478641.2807511399</v>
      </c>
      <c r="H7" s="154">
        <v>0</v>
      </c>
      <c r="I7" s="154">
        <v>11690084.364950005</v>
      </c>
    </row>
    <row r="8" spans="2:9" ht="15" customHeight="1" x14ac:dyDescent="0.25">
      <c r="B8" s="148">
        <v>2</v>
      </c>
      <c r="C8" s="151" t="s">
        <v>491</v>
      </c>
      <c r="D8" s="154"/>
      <c r="E8" s="154">
        <v>1627540</v>
      </c>
      <c r="F8" s="154">
        <v>8440215</v>
      </c>
      <c r="G8" s="154">
        <v>403765</v>
      </c>
      <c r="H8" s="154"/>
      <c r="I8" s="154">
        <v>10471520</v>
      </c>
    </row>
    <row r="9" spans="2:9" ht="15" customHeight="1" x14ac:dyDescent="0.25">
      <c r="B9" s="152">
        <v>3</v>
      </c>
      <c r="C9" s="153" t="s">
        <v>38</v>
      </c>
      <c r="D9" s="155">
        <v>204695.72370003301</v>
      </c>
      <c r="E9" s="155">
        <v>7614842.5037067123</v>
      </c>
      <c r="F9" s="155">
        <v>10459659.85679212</v>
      </c>
      <c r="G9" s="155">
        <v>3882406.2807511399</v>
      </c>
      <c r="H9" s="155">
        <v>0</v>
      </c>
      <c r="I9" s="155">
        <v>22161604.364950005</v>
      </c>
    </row>
  </sheetData>
  <sheetProtection algorithmName="SHA-512" hashValue="mOL6ejSn9N/0TrAl5lgZfmP0Jj2jbtO3SLzqAhzAYlfbN7LSdw5zhMhusXDRRUop/ZCO/Z9+FBYJrwBzjh7YEA==" saltValue="yRozqmBtBRYWciOHltI4Hw==" spinCount="100000" sheet="1" formatCells="0" formatColumns="0" formatRows="0" insertColumns="0" insertRows="0" insertHyperlinks="0" deleteColumns="0" deleteRows="0" sort="0" autoFilter="0" pivotTables="0"/>
  <mergeCells count="1">
    <mergeCell ref="D5:I5"/>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0DE969-14D2-43C5-A31F-59F537796CF0}">
  <dimension ref="B2:O32"/>
  <sheetViews>
    <sheetView workbookViewId="0">
      <selection activeCell="H11" sqref="H11"/>
    </sheetView>
  </sheetViews>
  <sheetFormatPr defaultRowHeight="15" x14ac:dyDescent="0.25"/>
  <cols>
    <col min="3" max="3" width="48.28515625" customWidth="1"/>
    <col min="4" max="15" width="12.7109375" customWidth="1"/>
  </cols>
  <sheetData>
    <row r="2" spans="2:15" ht="18.75" x14ac:dyDescent="0.25">
      <c r="B2" s="267" t="s">
        <v>1134</v>
      </c>
      <c r="C2" s="157"/>
      <c r="D2" s="157"/>
      <c r="E2" s="157"/>
      <c r="F2" s="157"/>
      <c r="G2" s="157"/>
      <c r="H2" s="157"/>
      <c r="I2" s="157"/>
      <c r="J2" s="157"/>
      <c r="K2" s="157"/>
      <c r="L2" s="157"/>
      <c r="M2" s="157"/>
      <c r="N2" s="157"/>
      <c r="O2" s="157"/>
    </row>
    <row r="3" spans="2:15" ht="16.5" thickBot="1" x14ac:dyDescent="0.3">
      <c r="B3" s="158"/>
      <c r="C3" s="159"/>
      <c r="D3" s="159"/>
      <c r="E3" s="159"/>
      <c r="F3" s="159"/>
      <c r="G3" s="159"/>
      <c r="H3" s="159"/>
      <c r="I3" s="159"/>
      <c r="J3" s="159"/>
      <c r="K3" s="159"/>
      <c r="L3" s="159"/>
      <c r="M3" s="159"/>
      <c r="N3" s="159"/>
      <c r="O3" s="159"/>
    </row>
    <row r="4" spans="2:15" ht="16.5" thickBot="1" x14ac:dyDescent="0.3">
      <c r="B4" s="160"/>
      <c r="C4" s="143"/>
      <c r="D4" s="161" t="s">
        <v>2</v>
      </c>
      <c r="E4" s="162" t="s">
        <v>3</v>
      </c>
      <c r="F4" s="162" t="s">
        <v>4</v>
      </c>
      <c r="G4" s="162" t="s">
        <v>39</v>
      </c>
      <c r="H4" s="162" t="s">
        <v>40</v>
      </c>
      <c r="I4" s="162" t="s">
        <v>99</v>
      </c>
      <c r="J4" s="162" t="s">
        <v>100</v>
      </c>
      <c r="K4" s="162" t="s">
        <v>144</v>
      </c>
      <c r="L4" s="162" t="s">
        <v>453</v>
      </c>
      <c r="M4" s="162" t="s">
        <v>454</v>
      </c>
      <c r="N4" s="162" t="s">
        <v>455</v>
      </c>
      <c r="O4" s="162" t="s">
        <v>456</v>
      </c>
    </row>
    <row r="5" spans="2:15" ht="16.5" thickBot="1" x14ac:dyDescent="0.3">
      <c r="B5" s="160"/>
      <c r="C5" s="160"/>
      <c r="D5" s="733" t="s">
        <v>460</v>
      </c>
      <c r="E5" s="734"/>
      <c r="F5" s="734"/>
      <c r="G5" s="734"/>
      <c r="H5" s="734"/>
      <c r="I5" s="734"/>
      <c r="J5" s="734"/>
      <c r="K5" s="734"/>
      <c r="L5" s="734"/>
      <c r="M5" s="734"/>
      <c r="N5" s="734"/>
      <c r="O5" s="735"/>
    </row>
    <row r="6" spans="2:15" ht="16.5" thickBot="1" x14ac:dyDescent="0.3">
      <c r="B6" s="160"/>
      <c r="C6" s="160"/>
      <c r="D6" s="726" t="s">
        <v>464</v>
      </c>
      <c r="E6" s="727"/>
      <c r="F6" s="728"/>
      <c r="G6" s="729" t="s">
        <v>419</v>
      </c>
      <c r="H6" s="727"/>
      <c r="I6" s="727"/>
      <c r="J6" s="727"/>
      <c r="K6" s="727"/>
      <c r="L6" s="727"/>
      <c r="M6" s="727"/>
      <c r="N6" s="727"/>
      <c r="O6" s="736"/>
    </row>
    <row r="7" spans="2:15" x14ac:dyDescent="0.25">
      <c r="B7" s="741"/>
      <c r="C7" s="742"/>
      <c r="D7" s="737"/>
      <c r="E7" s="730" t="s">
        <v>511</v>
      </c>
      <c r="F7" s="730" t="s">
        <v>512</v>
      </c>
      <c r="G7" s="737"/>
      <c r="H7" s="730" t="s">
        <v>513</v>
      </c>
      <c r="I7" s="730" t="s">
        <v>514</v>
      </c>
      <c r="J7" s="730" t="s">
        <v>515</v>
      </c>
      <c r="K7" s="730" t="s">
        <v>516</v>
      </c>
      <c r="L7" s="730" t="s">
        <v>517</v>
      </c>
      <c r="M7" s="730" t="s">
        <v>518</v>
      </c>
      <c r="N7" s="730" t="s">
        <v>519</v>
      </c>
      <c r="O7" s="730" t="s">
        <v>520</v>
      </c>
    </row>
    <row r="8" spans="2:15" x14ac:dyDescent="0.25">
      <c r="B8" s="741"/>
      <c r="C8" s="742"/>
      <c r="D8" s="737"/>
      <c r="E8" s="739"/>
      <c r="F8" s="739"/>
      <c r="G8" s="737"/>
      <c r="H8" s="739"/>
      <c r="I8" s="739"/>
      <c r="J8" s="739"/>
      <c r="K8" s="739"/>
      <c r="L8" s="739"/>
      <c r="M8" s="739"/>
      <c r="N8" s="739"/>
      <c r="O8" s="739"/>
    </row>
    <row r="9" spans="2:15" ht="52.5" customHeight="1" thickBot="1" x14ac:dyDescent="0.3">
      <c r="B9" s="160"/>
      <c r="C9" s="160"/>
      <c r="D9" s="171"/>
      <c r="E9" s="740"/>
      <c r="F9" s="740"/>
      <c r="G9" s="738"/>
      <c r="H9" s="740"/>
      <c r="I9" s="731"/>
      <c r="J9" s="731"/>
      <c r="K9" s="731"/>
      <c r="L9" s="731"/>
      <c r="M9" s="731"/>
      <c r="N9" s="731"/>
      <c r="O9" s="731"/>
    </row>
    <row r="10" spans="2:15" ht="21.75" thickBot="1" x14ac:dyDescent="0.3">
      <c r="B10" s="163" t="s">
        <v>472</v>
      </c>
      <c r="C10" s="164" t="s">
        <v>473</v>
      </c>
      <c r="D10" s="172">
        <v>2300034.0490000001</v>
      </c>
      <c r="E10" s="172">
        <v>2300034.0490000001</v>
      </c>
      <c r="F10" s="172">
        <v>0</v>
      </c>
      <c r="G10" s="172">
        <v>0</v>
      </c>
      <c r="H10" s="172">
        <v>0</v>
      </c>
      <c r="I10" s="172">
        <v>0</v>
      </c>
      <c r="J10" s="172">
        <v>0</v>
      </c>
      <c r="K10" s="172">
        <v>0</v>
      </c>
      <c r="L10" s="172">
        <v>0</v>
      </c>
      <c r="M10" s="172">
        <v>0</v>
      </c>
      <c r="N10" s="172">
        <v>0</v>
      </c>
      <c r="O10" s="172">
        <v>0</v>
      </c>
    </row>
    <row r="11" spans="2:15" ht="15.75" thickBot="1" x14ac:dyDescent="0.3">
      <c r="B11" s="163" t="s">
        <v>474</v>
      </c>
      <c r="C11" s="164" t="s">
        <v>475</v>
      </c>
      <c r="D11" s="172">
        <v>12596113.516000001</v>
      </c>
      <c r="E11" s="172">
        <v>12588821.324999999</v>
      </c>
      <c r="F11" s="172">
        <v>7292.1909999999998</v>
      </c>
      <c r="G11" s="172">
        <v>569377.12800000003</v>
      </c>
      <c r="H11" s="172">
        <v>568633.68900000001</v>
      </c>
      <c r="I11" s="172">
        <v>743.15599999999995</v>
      </c>
      <c r="J11" s="172">
        <v>0</v>
      </c>
      <c r="K11" s="172">
        <v>0.28299999999999997</v>
      </c>
      <c r="L11" s="172">
        <v>0</v>
      </c>
      <c r="M11" s="172">
        <v>0</v>
      </c>
      <c r="N11" s="172">
        <v>0</v>
      </c>
      <c r="O11" s="172">
        <v>569377.12800000003</v>
      </c>
    </row>
    <row r="12" spans="2:15" ht="15.75" thickBot="1" x14ac:dyDescent="0.3">
      <c r="B12" s="166" t="s">
        <v>476</v>
      </c>
      <c r="C12" s="167" t="s">
        <v>477</v>
      </c>
      <c r="D12" s="172">
        <v>2785.5419999999999</v>
      </c>
      <c r="E12" s="172">
        <v>2785.5419999999999</v>
      </c>
      <c r="F12" s="172">
        <v>0</v>
      </c>
      <c r="G12" s="172">
        <v>0</v>
      </c>
      <c r="H12" s="172">
        <v>0</v>
      </c>
      <c r="I12" s="172">
        <v>0</v>
      </c>
      <c r="J12" s="172">
        <v>0</v>
      </c>
      <c r="K12" s="172">
        <v>0</v>
      </c>
      <c r="L12" s="172">
        <v>0</v>
      </c>
      <c r="M12" s="172">
        <v>0</v>
      </c>
      <c r="N12" s="172">
        <v>0</v>
      </c>
      <c r="O12" s="172">
        <v>0</v>
      </c>
    </row>
    <row r="13" spans="2:15" ht="15.75" thickBot="1" x14ac:dyDescent="0.3">
      <c r="B13" s="166" t="s">
        <v>478</v>
      </c>
      <c r="C13" s="167" t="s">
        <v>479</v>
      </c>
      <c r="D13" s="172">
        <v>0</v>
      </c>
      <c r="E13" s="172">
        <v>0</v>
      </c>
      <c r="F13" s="172">
        <v>0</v>
      </c>
      <c r="G13" s="172">
        <v>0</v>
      </c>
      <c r="H13" s="172">
        <v>0</v>
      </c>
      <c r="I13" s="172">
        <v>0</v>
      </c>
      <c r="J13" s="172">
        <v>0</v>
      </c>
      <c r="K13" s="172">
        <v>0</v>
      </c>
      <c r="L13" s="172">
        <v>0</v>
      </c>
      <c r="M13" s="172">
        <v>0</v>
      </c>
      <c r="N13" s="172">
        <v>0</v>
      </c>
      <c r="O13" s="172">
        <v>0</v>
      </c>
    </row>
    <row r="14" spans="2:15" ht="15.75" thickBot="1" x14ac:dyDescent="0.3">
      <c r="B14" s="166" t="s">
        <v>480</v>
      </c>
      <c r="C14" s="167" t="s">
        <v>481</v>
      </c>
      <c r="D14" s="172">
        <v>923163.96100000001</v>
      </c>
      <c r="E14" s="172">
        <v>923163.96100000001</v>
      </c>
      <c r="F14" s="172">
        <v>0</v>
      </c>
      <c r="G14" s="172">
        <v>0</v>
      </c>
      <c r="H14" s="172">
        <v>0</v>
      </c>
      <c r="I14" s="172">
        <v>0</v>
      </c>
      <c r="J14" s="172">
        <v>0</v>
      </c>
      <c r="K14" s="172">
        <v>0</v>
      </c>
      <c r="L14" s="172">
        <v>0</v>
      </c>
      <c r="M14" s="172">
        <v>0</v>
      </c>
      <c r="N14" s="172">
        <v>0</v>
      </c>
      <c r="O14" s="172">
        <v>0</v>
      </c>
    </row>
    <row r="15" spans="2:15" ht="15.75" thickBot="1" x14ac:dyDescent="0.3">
      <c r="B15" s="166" t="s">
        <v>482</v>
      </c>
      <c r="C15" s="167" t="s">
        <v>483</v>
      </c>
      <c r="D15" s="172">
        <v>711518.48</v>
      </c>
      <c r="E15" s="172">
        <v>711518.24100000004</v>
      </c>
      <c r="F15" s="172">
        <v>0.23899999999999999</v>
      </c>
      <c r="G15" s="172">
        <v>39326.766000000003</v>
      </c>
      <c r="H15" s="172">
        <v>38585.544999999998</v>
      </c>
      <c r="I15" s="172">
        <v>741.221</v>
      </c>
      <c r="J15" s="172">
        <v>0</v>
      </c>
      <c r="K15" s="172">
        <v>0</v>
      </c>
      <c r="L15" s="172">
        <v>0</v>
      </c>
      <c r="M15" s="172">
        <v>0</v>
      </c>
      <c r="N15" s="172">
        <v>0</v>
      </c>
      <c r="O15" s="172">
        <v>39326.766000000003</v>
      </c>
    </row>
    <row r="16" spans="2:15" ht="15.75" thickBot="1" x14ac:dyDescent="0.3">
      <c r="B16" s="166" t="s">
        <v>484</v>
      </c>
      <c r="C16" s="167" t="s">
        <v>485</v>
      </c>
      <c r="D16" s="172">
        <v>5469633.5489999996</v>
      </c>
      <c r="E16" s="172">
        <v>5462381.1189999999</v>
      </c>
      <c r="F16" s="172">
        <v>7252.43</v>
      </c>
      <c r="G16" s="172">
        <v>358165.20899999997</v>
      </c>
      <c r="H16" s="172">
        <v>358164.12900000002</v>
      </c>
      <c r="I16" s="172">
        <v>0.79700000000000004</v>
      </c>
      <c r="J16" s="172">
        <v>0</v>
      </c>
      <c r="K16" s="172">
        <v>0.28299999999999997</v>
      </c>
      <c r="L16" s="172">
        <v>0</v>
      </c>
      <c r="M16" s="172">
        <v>0</v>
      </c>
      <c r="N16" s="172">
        <v>0</v>
      </c>
      <c r="O16" s="172">
        <v>358165.20899999997</v>
      </c>
    </row>
    <row r="17" spans="2:15" ht="15.75" thickBot="1" x14ac:dyDescent="0.3">
      <c r="B17" s="166" t="s">
        <v>486</v>
      </c>
      <c r="C17" s="167" t="s">
        <v>521</v>
      </c>
      <c r="D17" s="172">
        <v>3764558.452</v>
      </c>
      <c r="E17" s="172">
        <v>3757306.0219999999</v>
      </c>
      <c r="F17" s="172">
        <v>7252.43</v>
      </c>
      <c r="G17" s="172">
        <v>338580.20899999997</v>
      </c>
      <c r="H17" s="172">
        <v>338579.12900000002</v>
      </c>
      <c r="I17" s="172">
        <v>0.79700000000000004</v>
      </c>
      <c r="J17" s="172">
        <v>0</v>
      </c>
      <c r="K17" s="172">
        <v>0.28299999999999997</v>
      </c>
      <c r="L17" s="172">
        <v>0</v>
      </c>
      <c r="M17" s="172">
        <v>0</v>
      </c>
      <c r="N17" s="172">
        <v>0</v>
      </c>
      <c r="O17" s="172">
        <v>338580.20899999997</v>
      </c>
    </row>
    <row r="18" spans="2:15" ht="15.75" thickBot="1" x14ac:dyDescent="0.3">
      <c r="B18" s="166" t="s">
        <v>488</v>
      </c>
      <c r="C18" s="167" t="s">
        <v>489</v>
      </c>
      <c r="D18" s="172">
        <v>5489011.9840000002</v>
      </c>
      <c r="E18" s="172">
        <v>3757306.0219999999</v>
      </c>
      <c r="F18" s="172">
        <v>7252.43</v>
      </c>
      <c r="G18" s="172">
        <v>338580.20899999997</v>
      </c>
      <c r="H18" s="172">
        <v>338579.12900000002</v>
      </c>
      <c r="I18" s="172">
        <v>0.79700000000000004</v>
      </c>
      <c r="J18" s="172">
        <v>0</v>
      </c>
      <c r="K18" s="172">
        <v>0.28299999999999997</v>
      </c>
      <c r="L18" s="172">
        <v>0</v>
      </c>
      <c r="M18" s="172">
        <v>0</v>
      </c>
      <c r="N18" s="172">
        <v>0</v>
      </c>
      <c r="O18" s="172">
        <v>358165.20899999997</v>
      </c>
    </row>
    <row r="19" spans="2:15" ht="15.75" thickBot="1" x14ac:dyDescent="0.3">
      <c r="B19" s="168" t="s">
        <v>490</v>
      </c>
      <c r="C19" s="165" t="s">
        <v>491</v>
      </c>
      <c r="D19" s="172">
        <v>9189216.9675599989</v>
      </c>
      <c r="E19" s="172">
        <v>9189216.9675599989</v>
      </c>
      <c r="F19" s="172">
        <v>0</v>
      </c>
      <c r="G19" s="172">
        <v>0</v>
      </c>
      <c r="H19" s="172">
        <v>0</v>
      </c>
      <c r="I19" s="172">
        <v>0</v>
      </c>
      <c r="J19" s="172">
        <v>0</v>
      </c>
      <c r="K19" s="172">
        <v>0</v>
      </c>
      <c r="L19" s="172">
        <v>0</v>
      </c>
      <c r="M19" s="172">
        <v>0</v>
      </c>
      <c r="N19" s="172">
        <v>0</v>
      </c>
      <c r="O19" s="172">
        <v>0</v>
      </c>
    </row>
    <row r="20" spans="2:15" ht="15.75" thickBot="1" x14ac:dyDescent="0.3">
      <c r="B20" s="166" t="s">
        <v>492</v>
      </c>
      <c r="C20" s="167" t="s">
        <v>477</v>
      </c>
      <c r="D20" s="172">
        <v>0</v>
      </c>
      <c r="E20" s="172">
        <v>0</v>
      </c>
      <c r="F20" s="172">
        <v>0</v>
      </c>
      <c r="G20" s="172">
        <v>0</v>
      </c>
      <c r="H20" s="172">
        <v>0</v>
      </c>
      <c r="I20" s="172">
        <v>0</v>
      </c>
      <c r="J20" s="172">
        <v>0</v>
      </c>
      <c r="K20" s="172">
        <v>0</v>
      </c>
      <c r="L20" s="172">
        <v>0</v>
      </c>
      <c r="M20" s="172">
        <v>0</v>
      </c>
      <c r="N20" s="172">
        <v>0</v>
      </c>
      <c r="O20" s="172">
        <v>0</v>
      </c>
    </row>
    <row r="21" spans="2:15" ht="15.75" thickBot="1" x14ac:dyDescent="0.3">
      <c r="B21" s="166" t="s">
        <v>493</v>
      </c>
      <c r="C21" s="167" t="s">
        <v>479</v>
      </c>
      <c r="D21" s="172">
        <v>0</v>
      </c>
      <c r="E21" s="172">
        <v>0</v>
      </c>
      <c r="F21" s="172">
        <v>0</v>
      </c>
      <c r="G21" s="172">
        <v>0</v>
      </c>
      <c r="H21" s="172">
        <v>0</v>
      </c>
      <c r="I21" s="172">
        <v>0</v>
      </c>
      <c r="J21" s="172">
        <v>0</v>
      </c>
      <c r="K21" s="172">
        <v>0</v>
      </c>
      <c r="L21" s="172">
        <v>0</v>
      </c>
      <c r="M21" s="172">
        <v>0</v>
      </c>
      <c r="N21" s="172">
        <v>0</v>
      </c>
      <c r="O21" s="172">
        <v>0</v>
      </c>
    </row>
    <row r="22" spans="2:15" ht="15.75" thickBot="1" x14ac:dyDescent="0.3">
      <c r="B22" s="166" t="s">
        <v>494</v>
      </c>
      <c r="C22" s="167" t="s">
        <v>481</v>
      </c>
      <c r="D22" s="172">
        <v>9189216.9675599989</v>
      </c>
      <c r="E22" s="172">
        <v>9189216.9675599989</v>
      </c>
      <c r="F22" s="172">
        <v>0</v>
      </c>
      <c r="G22" s="172">
        <v>0</v>
      </c>
      <c r="H22" s="172">
        <v>0</v>
      </c>
      <c r="I22" s="172">
        <v>0</v>
      </c>
      <c r="J22" s="172">
        <v>0</v>
      </c>
      <c r="K22" s="172">
        <v>0</v>
      </c>
      <c r="L22" s="172">
        <v>0</v>
      </c>
      <c r="M22" s="172">
        <v>0</v>
      </c>
      <c r="N22" s="172">
        <v>0</v>
      </c>
      <c r="O22" s="172">
        <v>0</v>
      </c>
    </row>
    <row r="23" spans="2:15" ht="15.75" thickBot="1" x14ac:dyDescent="0.3">
      <c r="B23" s="166" t="s">
        <v>495</v>
      </c>
      <c r="C23" s="167" t="s">
        <v>483</v>
      </c>
      <c r="D23" s="172">
        <v>0</v>
      </c>
      <c r="E23" s="172">
        <v>0</v>
      </c>
      <c r="F23" s="172">
        <v>0</v>
      </c>
      <c r="G23" s="172">
        <v>0</v>
      </c>
      <c r="H23" s="172">
        <v>0</v>
      </c>
      <c r="I23" s="172">
        <v>0</v>
      </c>
      <c r="J23" s="172">
        <v>0</v>
      </c>
      <c r="K23" s="172">
        <v>0</v>
      </c>
      <c r="L23" s="172">
        <v>0</v>
      </c>
      <c r="M23" s="172">
        <v>0</v>
      </c>
      <c r="N23" s="172">
        <v>0</v>
      </c>
      <c r="O23" s="172">
        <v>0</v>
      </c>
    </row>
    <row r="24" spans="2:15" ht="15.75" thickBot="1" x14ac:dyDescent="0.3">
      <c r="B24" s="166" t="s">
        <v>496</v>
      </c>
      <c r="C24" s="167" t="s">
        <v>485</v>
      </c>
      <c r="D24" s="172">
        <v>0</v>
      </c>
      <c r="E24" s="172">
        <v>0</v>
      </c>
      <c r="F24" s="172">
        <v>0</v>
      </c>
      <c r="G24" s="172">
        <v>0</v>
      </c>
      <c r="H24" s="172">
        <v>0</v>
      </c>
      <c r="I24" s="172">
        <v>0</v>
      </c>
      <c r="J24" s="172">
        <v>0</v>
      </c>
      <c r="K24" s="172">
        <v>0</v>
      </c>
      <c r="L24" s="172">
        <v>0</v>
      </c>
      <c r="M24" s="172">
        <v>0</v>
      </c>
      <c r="N24" s="172">
        <v>0</v>
      </c>
      <c r="O24" s="172">
        <v>0</v>
      </c>
    </row>
    <row r="25" spans="2:15" ht="15.75" thickBot="1" x14ac:dyDescent="0.3">
      <c r="B25" s="168" t="s">
        <v>497</v>
      </c>
      <c r="C25" s="165" t="s">
        <v>350</v>
      </c>
      <c r="D25" s="172">
        <v>10591771.744999999</v>
      </c>
      <c r="E25" s="568"/>
      <c r="F25" s="568"/>
      <c r="G25" s="172">
        <v>196328.03099999999</v>
      </c>
      <c r="H25" s="568"/>
      <c r="I25" s="568"/>
      <c r="J25" s="568"/>
      <c r="K25" s="568"/>
      <c r="L25" s="568"/>
      <c r="M25" s="568"/>
      <c r="N25" s="568"/>
      <c r="O25" s="172">
        <v>35285.993999999999</v>
      </c>
    </row>
    <row r="26" spans="2:15" ht="15.75" thickBot="1" x14ac:dyDescent="0.3">
      <c r="B26" s="166" t="s">
        <v>498</v>
      </c>
      <c r="C26" s="167" t="s">
        <v>477</v>
      </c>
      <c r="D26" s="172">
        <v>0</v>
      </c>
      <c r="E26" s="568"/>
      <c r="F26" s="568"/>
      <c r="G26" s="172">
        <v>0</v>
      </c>
      <c r="H26" s="568"/>
      <c r="I26" s="568"/>
      <c r="J26" s="568"/>
      <c r="K26" s="568"/>
      <c r="L26" s="568"/>
      <c r="M26" s="568"/>
      <c r="N26" s="568"/>
      <c r="O26" s="172">
        <v>0</v>
      </c>
    </row>
    <row r="27" spans="2:15" ht="15.75" thickBot="1" x14ac:dyDescent="0.3">
      <c r="B27" s="166" t="s">
        <v>499</v>
      </c>
      <c r="C27" s="167" t="s">
        <v>479</v>
      </c>
      <c r="D27" s="172">
        <v>0</v>
      </c>
      <c r="E27" s="568"/>
      <c r="F27" s="568"/>
      <c r="G27" s="172">
        <v>0</v>
      </c>
      <c r="H27" s="568"/>
      <c r="I27" s="568"/>
      <c r="J27" s="568"/>
      <c r="K27" s="568"/>
      <c r="L27" s="568"/>
      <c r="M27" s="568"/>
      <c r="N27" s="568"/>
      <c r="O27" s="172">
        <v>0</v>
      </c>
    </row>
    <row r="28" spans="2:15" ht="15.75" thickBot="1" x14ac:dyDescent="0.3">
      <c r="B28" s="166" t="s">
        <v>500</v>
      </c>
      <c r="C28" s="167" t="s">
        <v>481</v>
      </c>
      <c r="D28" s="172">
        <v>160928.91099999999</v>
      </c>
      <c r="E28" s="568"/>
      <c r="F28" s="568"/>
      <c r="G28" s="172">
        <v>0</v>
      </c>
      <c r="H28" s="568"/>
      <c r="I28" s="568"/>
      <c r="J28" s="568"/>
      <c r="K28" s="568"/>
      <c r="L28" s="568"/>
      <c r="M28" s="568"/>
      <c r="N28" s="568"/>
      <c r="O28" s="172">
        <v>0</v>
      </c>
    </row>
    <row r="29" spans="2:15" ht="15.75" thickBot="1" x14ac:dyDescent="0.3">
      <c r="B29" s="166" t="s">
        <v>501</v>
      </c>
      <c r="C29" s="167" t="s">
        <v>483</v>
      </c>
      <c r="D29" s="172">
        <v>131976.30799999999</v>
      </c>
      <c r="E29" s="568"/>
      <c r="F29" s="568"/>
      <c r="G29" s="172">
        <v>3918.299</v>
      </c>
      <c r="H29" s="568"/>
      <c r="I29" s="568"/>
      <c r="J29" s="568"/>
      <c r="K29" s="568"/>
      <c r="L29" s="568"/>
      <c r="M29" s="568"/>
      <c r="N29" s="568"/>
      <c r="O29" s="172">
        <v>875.14499999999998</v>
      </c>
    </row>
    <row r="30" spans="2:15" ht="15.75" thickBot="1" x14ac:dyDescent="0.3">
      <c r="B30" s="166" t="s">
        <v>502</v>
      </c>
      <c r="C30" s="167" t="s">
        <v>485</v>
      </c>
      <c r="D30" s="172">
        <v>5893416.7949999999</v>
      </c>
      <c r="E30" s="568"/>
      <c r="F30" s="568"/>
      <c r="G30" s="172">
        <v>131138.62400000001</v>
      </c>
      <c r="H30" s="568"/>
      <c r="I30" s="568"/>
      <c r="J30" s="568"/>
      <c r="K30" s="568"/>
      <c r="L30" s="568"/>
      <c r="M30" s="568"/>
      <c r="N30" s="568"/>
      <c r="O30" s="172">
        <v>26533.294000000002</v>
      </c>
    </row>
    <row r="31" spans="2:15" ht="15.75" thickBot="1" x14ac:dyDescent="0.3">
      <c r="B31" s="166" t="s">
        <v>503</v>
      </c>
      <c r="C31" s="167" t="s">
        <v>489</v>
      </c>
      <c r="D31" s="172">
        <v>4405449.7309999997</v>
      </c>
      <c r="E31" s="568"/>
      <c r="F31" s="568"/>
      <c r="G31" s="172">
        <v>61271.108</v>
      </c>
      <c r="H31" s="568"/>
      <c r="I31" s="568"/>
      <c r="J31" s="568"/>
      <c r="K31" s="568"/>
      <c r="L31" s="568"/>
      <c r="M31" s="568"/>
      <c r="N31" s="568"/>
      <c r="O31" s="172">
        <v>7877.5550000000003</v>
      </c>
    </row>
    <row r="32" spans="2:15" ht="15.75" thickBot="1" x14ac:dyDescent="0.3">
      <c r="B32" s="170" t="s">
        <v>504</v>
      </c>
      <c r="C32" s="169" t="s">
        <v>38</v>
      </c>
      <c r="D32" s="156">
        <v>34677136.277559996</v>
      </c>
      <c r="E32" s="156">
        <v>24078072.341559999</v>
      </c>
      <c r="F32" s="156">
        <v>7292.1909999999998</v>
      </c>
      <c r="G32" s="156">
        <v>765705.15899999999</v>
      </c>
      <c r="H32" s="156">
        <v>568633.68900000001</v>
      </c>
      <c r="I32" s="156">
        <v>743.15599999999995</v>
      </c>
      <c r="J32" s="156">
        <v>0</v>
      </c>
      <c r="K32" s="156">
        <v>0.28299999999999997</v>
      </c>
      <c r="L32" s="156">
        <v>0</v>
      </c>
      <c r="M32" s="156">
        <v>0</v>
      </c>
      <c r="N32" s="156">
        <v>0</v>
      </c>
      <c r="O32" s="156">
        <v>1734186.5090000001</v>
      </c>
    </row>
  </sheetData>
  <sheetProtection algorithmName="SHA-512" hashValue="Wx8FHa5eeqhFTWuoEVnJ4En/Y+heEleTJf6RcL11q3AhpV2gMHtzgdNFYEvGnGRolt2hiW7sLS0j3CoPDUO1eA==" saltValue="U5I57QsRoENlPxLu3x3Oyg==" spinCount="100000" sheet="1" formatCells="0" formatColumns="0" formatRows="0" insertColumns="0" insertRows="0" insertHyperlinks="0" deleteColumns="0" deleteRows="0" sort="0" autoFilter="0" pivotTables="0"/>
  <mergeCells count="17">
    <mergeCell ref="B7:B8"/>
    <mergeCell ref="C7:C8"/>
    <mergeCell ref="N7:N9"/>
    <mergeCell ref="D5:O5"/>
    <mergeCell ref="D6:F6"/>
    <mergeCell ref="G6:O6"/>
    <mergeCell ref="G7:G9"/>
    <mergeCell ref="H7:H9"/>
    <mergeCell ref="O7:O9"/>
    <mergeCell ref="I7:I9"/>
    <mergeCell ref="J7:J9"/>
    <mergeCell ref="K7:K9"/>
    <mergeCell ref="L7:L9"/>
    <mergeCell ref="D7:D8"/>
    <mergeCell ref="E7:E9"/>
    <mergeCell ref="F7:F9"/>
    <mergeCell ref="M7:M9"/>
  </mergeCells>
  <pageMargins left="0.7" right="0.7" top="0.75" bottom="0.75" header="0.3" footer="0.3"/>
  <pageSetup paperSize="9" orientation="portrait" r:id="rId1"/>
  <ignoredErrors>
    <ignoredError sqref="B10:B32" numberStoredAsText="1"/>
  </ignoredError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321293-A777-4F3F-9976-73F28E399C4B}">
  <dimension ref="B2:H28"/>
  <sheetViews>
    <sheetView workbookViewId="0">
      <selection activeCell="G23" sqref="G23"/>
    </sheetView>
  </sheetViews>
  <sheetFormatPr defaultRowHeight="15" x14ac:dyDescent="0.25"/>
  <cols>
    <col min="3" max="3" width="40.7109375" customWidth="1"/>
    <col min="4" max="8" width="15.7109375" customWidth="1"/>
  </cols>
  <sheetData>
    <row r="2" spans="2:8" ht="18.75" x14ac:dyDescent="0.25">
      <c r="B2" s="201" t="s">
        <v>1135</v>
      </c>
      <c r="C2" s="173"/>
      <c r="D2" s="173"/>
      <c r="E2" s="173"/>
      <c r="F2" s="173"/>
      <c r="G2" s="173"/>
      <c r="H2" s="173"/>
    </row>
    <row r="3" spans="2:8" ht="16.5" thickBot="1" x14ac:dyDescent="0.3">
      <c r="B3" s="174"/>
      <c r="C3" s="175"/>
      <c r="D3" s="175"/>
      <c r="E3" s="567"/>
      <c r="F3" s="175"/>
      <c r="G3" s="175"/>
      <c r="H3" s="175"/>
    </row>
    <row r="4" spans="2:8" ht="16.5" thickBot="1" x14ac:dyDescent="0.3">
      <c r="B4" s="176"/>
      <c r="C4" s="143"/>
      <c r="D4" s="177" t="s">
        <v>2</v>
      </c>
      <c r="E4" s="178" t="s">
        <v>3</v>
      </c>
      <c r="F4" s="178" t="s">
        <v>39</v>
      </c>
      <c r="G4" s="178" t="s">
        <v>40</v>
      </c>
      <c r="H4" s="178" t="s">
        <v>99</v>
      </c>
    </row>
    <row r="5" spans="2:8" ht="16.5" customHeight="1" thickBot="1" x14ac:dyDescent="0.3">
      <c r="B5" s="176"/>
      <c r="C5" s="176"/>
      <c r="D5" s="726" t="s">
        <v>522</v>
      </c>
      <c r="E5" s="727"/>
      <c r="F5" s="728"/>
      <c r="G5" s="736" t="s">
        <v>523</v>
      </c>
      <c r="H5" s="730" t="s">
        <v>524</v>
      </c>
    </row>
    <row r="6" spans="2:8" ht="42" customHeight="1" x14ac:dyDescent="0.25">
      <c r="B6" s="185"/>
      <c r="C6" s="185"/>
      <c r="D6" s="187"/>
      <c r="E6" s="566" t="s">
        <v>526</v>
      </c>
      <c r="F6" s="179" t="s">
        <v>525</v>
      </c>
      <c r="G6" s="743"/>
      <c r="H6" s="739"/>
    </row>
    <row r="7" spans="2:8" ht="15.75" customHeight="1" x14ac:dyDescent="0.25">
      <c r="B7" s="176"/>
      <c r="C7" s="176"/>
      <c r="D7" s="186"/>
      <c r="E7" s="745"/>
      <c r="F7" s="747"/>
      <c r="G7" s="743"/>
      <c r="H7" s="739"/>
    </row>
    <row r="8" spans="2:8" ht="16.5" thickBot="1" x14ac:dyDescent="0.3">
      <c r="B8" s="176"/>
      <c r="C8" s="176"/>
      <c r="D8" s="188"/>
      <c r="E8" s="746"/>
      <c r="F8" s="748"/>
      <c r="G8" s="744"/>
      <c r="H8" s="731"/>
    </row>
    <row r="9" spans="2:8" ht="15" customHeight="1" thickBot="1" x14ac:dyDescent="0.3">
      <c r="B9" s="180" t="s">
        <v>474</v>
      </c>
      <c r="C9" s="181" t="s">
        <v>527</v>
      </c>
      <c r="D9" s="191">
        <v>1123712.1048699999</v>
      </c>
      <c r="E9" s="191">
        <v>1123712.1048699999</v>
      </c>
      <c r="F9" s="191">
        <v>44739.4398</v>
      </c>
      <c r="G9" s="191">
        <v>-55640.705750000001</v>
      </c>
      <c r="H9" s="191">
        <v>0</v>
      </c>
    </row>
    <row r="10" spans="2:8" ht="15" customHeight="1" thickBot="1" x14ac:dyDescent="0.3">
      <c r="B10" s="189" t="s">
        <v>476</v>
      </c>
      <c r="C10" s="182" t="s">
        <v>528</v>
      </c>
      <c r="D10" s="191">
        <v>2599.76208</v>
      </c>
      <c r="E10" s="191">
        <v>2599.76208</v>
      </c>
      <c r="F10" s="191">
        <v>2037.1380900000001</v>
      </c>
      <c r="G10" s="191">
        <v>-2101.04286</v>
      </c>
      <c r="H10" s="191">
        <v>0</v>
      </c>
    </row>
    <row r="11" spans="2:8" ht="15" customHeight="1" thickBot="1" x14ac:dyDescent="0.3">
      <c r="B11" s="189" t="s">
        <v>478</v>
      </c>
      <c r="C11" s="182" t="s">
        <v>529</v>
      </c>
      <c r="D11" s="191">
        <v>490693.20850999997</v>
      </c>
      <c r="E11" s="191">
        <v>490693.20850999997</v>
      </c>
      <c r="F11" s="191">
        <v>31591.032579999999</v>
      </c>
      <c r="G11" s="191">
        <v>-45048.734589999993</v>
      </c>
      <c r="H11" s="191">
        <v>0</v>
      </c>
    </row>
    <row r="12" spans="2:8" ht="15" customHeight="1" thickBot="1" x14ac:dyDescent="0.3">
      <c r="B12" s="189" t="s">
        <v>480</v>
      </c>
      <c r="C12" s="182" t="s">
        <v>530</v>
      </c>
      <c r="D12" s="191">
        <v>41159.567230000001</v>
      </c>
      <c r="E12" s="191">
        <v>41159.567230000001</v>
      </c>
      <c r="F12" s="191">
        <v>0</v>
      </c>
      <c r="G12" s="191">
        <v>-2279.6534499999998</v>
      </c>
      <c r="H12" s="191">
        <v>0</v>
      </c>
    </row>
    <row r="13" spans="2:8" ht="15" customHeight="1" thickBot="1" x14ac:dyDescent="0.3">
      <c r="B13" s="189" t="s">
        <v>482</v>
      </c>
      <c r="C13" s="182" t="s">
        <v>531</v>
      </c>
      <c r="D13" s="191">
        <v>11642.62839</v>
      </c>
      <c r="E13" s="191">
        <v>11642.62839</v>
      </c>
      <c r="F13" s="191">
        <v>82.522190000000009</v>
      </c>
      <c r="G13" s="191">
        <v>-35.901240000000008</v>
      </c>
      <c r="H13" s="191">
        <v>0</v>
      </c>
    </row>
    <row r="14" spans="2:8" ht="15" customHeight="1" thickBot="1" x14ac:dyDescent="0.3">
      <c r="B14" s="189" t="s">
        <v>484</v>
      </c>
      <c r="C14" s="182" t="s">
        <v>532</v>
      </c>
      <c r="D14" s="191">
        <v>706224.13650000002</v>
      </c>
      <c r="E14" s="191">
        <v>706224.13650000002</v>
      </c>
      <c r="F14" s="191">
        <v>83530.19365999999</v>
      </c>
      <c r="G14" s="191">
        <v>-54871.584109999996</v>
      </c>
      <c r="H14" s="191">
        <v>0</v>
      </c>
    </row>
    <row r="15" spans="2:8" ht="15" customHeight="1" thickBot="1" x14ac:dyDescent="0.3">
      <c r="B15" s="189" t="s">
        <v>486</v>
      </c>
      <c r="C15" s="182" t="s">
        <v>533</v>
      </c>
      <c r="D15" s="191">
        <v>1059093.0057899999</v>
      </c>
      <c r="E15" s="191">
        <v>1059093.0057899999</v>
      </c>
      <c r="F15" s="191">
        <v>92468.126209999988</v>
      </c>
      <c r="G15" s="191">
        <v>-78263.209820000004</v>
      </c>
      <c r="H15" s="191">
        <v>0</v>
      </c>
    </row>
    <row r="16" spans="2:8" ht="15" customHeight="1" thickBot="1" x14ac:dyDescent="0.3">
      <c r="B16" s="189" t="s">
        <v>488</v>
      </c>
      <c r="C16" s="182" t="s">
        <v>534</v>
      </c>
      <c r="D16" s="191">
        <v>157353.59821</v>
      </c>
      <c r="E16" s="191">
        <v>157353.59821</v>
      </c>
      <c r="F16" s="191">
        <v>4411.3059399999993</v>
      </c>
      <c r="G16" s="191">
        <v>-3317.5535300000001</v>
      </c>
      <c r="H16" s="191">
        <v>0</v>
      </c>
    </row>
    <row r="17" spans="2:8" ht="15" customHeight="1" thickBot="1" x14ac:dyDescent="0.3">
      <c r="B17" s="183" t="s">
        <v>490</v>
      </c>
      <c r="C17" s="182" t="s">
        <v>535</v>
      </c>
      <c r="D17" s="191">
        <v>126665.9918</v>
      </c>
      <c r="E17" s="191">
        <v>126665.9918</v>
      </c>
      <c r="F17" s="191">
        <v>5717.2933800000001</v>
      </c>
      <c r="G17" s="191">
        <v>-12809.37876</v>
      </c>
      <c r="H17" s="191">
        <v>0</v>
      </c>
    </row>
    <row r="18" spans="2:8" ht="15" customHeight="1" thickBot="1" x14ac:dyDescent="0.3">
      <c r="B18" s="189" t="s">
        <v>492</v>
      </c>
      <c r="C18" s="182" t="s">
        <v>536</v>
      </c>
      <c r="D18" s="191">
        <v>134949.80465999999</v>
      </c>
      <c r="E18" s="191">
        <v>134949.80465999999</v>
      </c>
      <c r="F18" s="191">
        <v>14568.851909999999</v>
      </c>
      <c r="G18" s="191">
        <v>-14430.869399999998</v>
      </c>
      <c r="H18" s="191">
        <v>0</v>
      </c>
    </row>
    <row r="19" spans="2:8" ht="15" customHeight="1" thickBot="1" x14ac:dyDescent="0.3">
      <c r="B19" s="189" t="s">
        <v>493</v>
      </c>
      <c r="C19" s="182" t="s">
        <v>537</v>
      </c>
      <c r="D19" s="191">
        <v>0</v>
      </c>
      <c r="E19" s="191">
        <v>0</v>
      </c>
      <c r="F19" s="191">
        <v>0</v>
      </c>
      <c r="G19" s="191">
        <v>0</v>
      </c>
      <c r="H19" s="191">
        <v>0</v>
      </c>
    </row>
    <row r="20" spans="2:8" ht="15" customHeight="1" thickBot="1" x14ac:dyDescent="0.3">
      <c r="B20" s="189" t="s">
        <v>494</v>
      </c>
      <c r="C20" s="182" t="s">
        <v>538</v>
      </c>
      <c r="D20" s="191">
        <v>960431.96905000007</v>
      </c>
      <c r="E20" s="191">
        <v>960431.96905000007</v>
      </c>
      <c r="F20" s="191">
        <v>31495.811919999996</v>
      </c>
      <c r="G20" s="191">
        <v>-42110.513870000002</v>
      </c>
      <c r="H20" s="191">
        <v>0</v>
      </c>
    </row>
    <row r="21" spans="2:8" ht="15" customHeight="1" thickBot="1" x14ac:dyDescent="0.3">
      <c r="B21" s="189" t="s">
        <v>495</v>
      </c>
      <c r="C21" s="182" t="s">
        <v>539</v>
      </c>
      <c r="D21" s="191">
        <v>274224.32724000001</v>
      </c>
      <c r="E21" s="191">
        <v>274224.32724000001</v>
      </c>
      <c r="F21" s="191">
        <v>17472.055620000003</v>
      </c>
      <c r="G21" s="191">
        <v>-10657.757439999999</v>
      </c>
      <c r="H21" s="191">
        <v>0</v>
      </c>
    </row>
    <row r="22" spans="2:8" ht="15" customHeight="1" thickBot="1" x14ac:dyDescent="0.3">
      <c r="B22" s="189" t="s">
        <v>496</v>
      </c>
      <c r="C22" s="182" t="s">
        <v>540</v>
      </c>
      <c r="D22" s="191">
        <v>243092.10572999998</v>
      </c>
      <c r="E22" s="191">
        <v>243092.10572999998</v>
      </c>
      <c r="F22" s="191">
        <v>11729.310390000001</v>
      </c>
      <c r="G22" s="191">
        <v>-6614.3431399999999</v>
      </c>
      <c r="H22" s="191">
        <v>0</v>
      </c>
    </row>
    <row r="23" spans="2:8" ht="15" customHeight="1" thickBot="1" x14ac:dyDescent="0.3">
      <c r="B23" s="183" t="s">
        <v>497</v>
      </c>
      <c r="C23" s="182" t="s">
        <v>541</v>
      </c>
      <c r="D23" s="191">
        <v>7985.4223000000002</v>
      </c>
      <c r="E23" s="191">
        <v>7985.4223000000002</v>
      </c>
      <c r="F23" s="191">
        <v>0</v>
      </c>
      <c r="G23" s="191">
        <v>1.9999500000000001</v>
      </c>
      <c r="H23" s="191">
        <v>0</v>
      </c>
    </row>
    <row r="24" spans="2:8" ht="15" customHeight="1" thickBot="1" x14ac:dyDescent="0.3">
      <c r="B24" s="189" t="s">
        <v>498</v>
      </c>
      <c r="C24" s="182" t="s">
        <v>542</v>
      </c>
      <c r="D24" s="191">
        <v>51358.340549999994</v>
      </c>
      <c r="E24" s="191">
        <v>51358.340549999994</v>
      </c>
      <c r="F24" s="191">
        <v>360.93290000000002</v>
      </c>
      <c r="G24" s="191">
        <v>-10.31358999999985</v>
      </c>
      <c r="H24" s="191">
        <v>0</v>
      </c>
    </row>
    <row r="25" spans="2:8" ht="15" customHeight="1" thickBot="1" x14ac:dyDescent="0.3">
      <c r="B25" s="189" t="s">
        <v>499</v>
      </c>
      <c r="C25" s="182" t="s">
        <v>543</v>
      </c>
      <c r="D25" s="191">
        <v>105582.05379000001</v>
      </c>
      <c r="E25" s="191">
        <v>105582.05379000001</v>
      </c>
      <c r="F25" s="191">
        <v>3845.91032</v>
      </c>
      <c r="G25" s="191">
        <v>-890.73427000000083</v>
      </c>
      <c r="H25" s="191">
        <v>0</v>
      </c>
    </row>
    <row r="26" spans="2:8" ht="15" customHeight="1" thickBot="1" x14ac:dyDescent="0.3">
      <c r="B26" s="189" t="s">
        <v>500</v>
      </c>
      <c r="C26" s="182" t="s">
        <v>544</v>
      </c>
      <c r="D26" s="191">
        <v>56787.593240000002</v>
      </c>
      <c r="E26" s="191">
        <v>56787.593240000002</v>
      </c>
      <c r="F26" s="191">
        <v>3293.31502</v>
      </c>
      <c r="G26" s="191">
        <v>-5856.2529500000001</v>
      </c>
      <c r="H26" s="191">
        <v>0</v>
      </c>
    </row>
    <row r="27" spans="2:8" ht="15" customHeight="1" thickBot="1" x14ac:dyDescent="0.3">
      <c r="B27" s="189" t="s">
        <v>501</v>
      </c>
      <c r="C27" s="182" t="s">
        <v>545</v>
      </c>
      <c r="D27" s="191">
        <v>274243.13789999997</v>
      </c>
      <c r="E27" s="191">
        <v>274243.13789999997</v>
      </c>
      <c r="F27" s="191">
        <v>10821.96898</v>
      </c>
      <c r="G27" s="191">
        <v>-30939.379259999998</v>
      </c>
      <c r="H27" s="191">
        <v>0</v>
      </c>
    </row>
    <row r="28" spans="2:8" ht="15" customHeight="1" thickBot="1" x14ac:dyDescent="0.3">
      <c r="B28" s="190" t="s">
        <v>502</v>
      </c>
      <c r="C28" s="184" t="s">
        <v>38</v>
      </c>
      <c r="D28" s="193">
        <v>5827798.7578400001</v>
      </c>
      <c r="E28" s="193">
        <v>5827798.7578400001</v>
      </c>
      <c r="F28" s="193">
        <v>358165.20891000004</v>
      </c>
      <c r="G28" s="193">
        <v>-365875.92807999998</v>
      </c>
      <c r="H28" s="192">
        <v>0</v>
      </c>
    </row>
  </sheetData>
  <sheetProtection algorithmName="SHA-512" hashValue="qZlai0UrI+Xvi3OJ1KqfE1/SReT+pALQA6JbRSa4zS7BgB0b5/X95vo9jLLe5sot2jOJv6mv21f9bAYGPkFQ5A==" saltValue="v0EqGzwEppAtcVK0HB7A/w==" spinCount="100000" sheet="1" formatCells="0" formatColumns="0" formatRows="0" insertColumns="0" insertRows="0" insertHyperlinks="0" deleteColumns="0" deleteRows="0" sort="0" autoFilter="0" pivotTables="0"/>
  <mergeCells count="5">
    <mergeCell ref="D5:F5"/>
    <mergeCell ref="G5:G8"/>
    <mergeCell ref="H5:H8"/>
    <mergeCell ref="E7:E8"/>
    <mergeCell ref="F7:F8"/>
  </mergeCells>
  <pageMargins left="0.7" right="0.7" top="0.75" bottom="0.75" header="0.3" footer="0.3"/>
  <ignoredErrors>
    <ignoredError sqref="B9:B28"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F5D5B0-E2AC-4925-972C-8F1889D97D26}">
  <sheetPr>
    <pageSetUpPr fitToPage="1"/>
  </sheetPr>
  <dimension ref="B2:F48"/>
  <sheetViews>
    <sheetView zoomScaleNormal="100" workbookViewId="0">
      <selection activeCell="D1" sqref="D1:D1048576"/>
    </sheetView>
  </sheetViews>
  <sheetFormatPr defaultRowHeight="15" x14ac:dyDescent="0.25"/>
  <cols>
    <col min="3" max="3" width="50" customWidth="1"/>
    <col min="4" max="5" width="14.7109375" bestFit="1" customWidth="1"/>
    <col min="6" max="6" width="18.140625" customWidth="1"/>
  </cols>
  <sheetData>
    <row r="2" spans="2:6" ht="18.75" x14ac:dyDescent="0.3">
      <c r="B2" s="56" t="s">
        <v>1122</v>
      </c>
      <c r="C2" s="1"/>
      <c r="D2" s="1"/>
      <c r="E2" s="1"/>
      <c r="F2" s="1"/>
    </row>
    <row r="3" spans="2:6" x14ac:dyDescent="0.25">
      <c r="B3" s="1"/>
      <c r="C3" s="1"/>
      <c r="D3" s="1"/>
      <c r="E3" s="1"/>
      <c r="F3" s="1"/>
    </row>
    <row r="4" spans="2:6" x14ac:dyDescent="0.25">
      <c r="B4" s="1"/>
      <c r="C4" s="1"/>
      <c r="D4" s="1"/>
      <c r="E4" s="1"/>
      <c r="F4" s="1"/>
    </row>
    <row r="5" spans="2:6" ht="45" x14ac:dyDescent="0.25">
      <c r="B5" s="655"/>
      <c r="C5" s="656"/>
      <c r="D5" s="659" t="s">
        <v>0</v>
      </c>
      <c r="E5" s="659"/>
      <c r="F5" s="2" t="s">
        <v>1</v>
      </c>
    </row>
    <row r="6" spans="2:6" x14ac:dyDescent="0.25">
      <c r="B6" s="655"/>
      <c r="C6" s="656"/>
      <c r="D6" s="2" t="s">
        <v>2</v>
      </c>
      <c r="E6" s="2" t="s">
        <v>3</v>
      </c>
      <c r="F6" s="2" t="s">
        <v>4</v>
      </c>
    </row>
    <row r="7" spans="2:6" x14ac:dyDescent="0.25">
      <c r="B7" s="657"/>
      <c r="C7" s="658"/>
      <c r="D7" s="3">
        <v>44926</v>
      </c>
      <c r="E7" s="3">
        <v>44561</v>
      </c>
      <c r="F7" s="3">
        <v>44926</v>
      </c>
    </row>
    <row r="8" spans="2:6" ht="15" customHeight="1" x14ac:dyDescent="0.25">
      <c r="B8" s="2">
        <v>1</v>
      </c>
      <c r="C8" s="4" t="s">
        <v>5</v>
      </c>
      <c r="D8" s="116">
        <v>13809846.385600001</v>
      </c>
      <c r="E8" s="116">
        <v>14093228.323999999</v>
      </c>
      <c r="F8" s="116">
        <v>1104787.7108480001</v>
      </c>
    </row>
    <row r="9" spans="2:6" ht="15" customHeight="1" x14ac:dyDescent="0.25">
      <c r="B9" s="2">
        <v>2</v>
      </c>
      <c r="C9" s="5" t="s">
        <v>6</v>
      </c>
      <c r="D9" s="116">
        <v>13809846.385600001</v>
      </c>
      <c r="E9" s="116">
        <v>14093228.323999999</v>
      </c>
      <c r="F9" s="116">
        <v>1104787.7108480001</v>
      </c>
    </row>
    <row r="10" spans="2:6" ht="27" customHeight="1" x14ac:dyDescent="0.25">
      <c r="B10" s="2">
        <v>3</v>
      </c>
      <c r="C10" s="5" t="s">
        <v>7</v>
      </c>
      <c r="D10" s="116">
        <v>0</v>
      </c>
      <c r="E10" s="116">
        <v>0</v>
      </c>
      <c r="F10" s="116">
        <v>0</v>
      </c>
    </row>
    <row r="11" spans="2:6" ht="15" customHeight="1" x14ac:dyDescent="0.25">
      <c r="B11" s="2">
        <v>4</v>
      </c>
      <c r="C11" s="5" t="s">
        <v>8</v>
      </c>
      <c r="D11" s="116">
        <v>0</v>
      </c>
      <c r="E11" s="116">
        <v>0</v>
      </c>
      <c r="F11" s="116">
        <v>0</v>
      </c>
    </row>
    <row r="12" spans="2:6" ht="15" customHeight="1" x14ac:dyDescent="0.25">
      <c r="B12" s="2" t="s">
        <v>9</v>
      </c>
      <c r="C12" s="5" t="s">
        <v>10</v>
      </c>
      <c r="D12" s="116">
        <v>0</v>
      </c>
      <c r="E12" s="116">
        <v>0</v>
      </c>
      <c r="F12" s="116">
        <v>0</v>
      </c>
    </row>
    <row r="13" spans="2:6" ht="15" customHeight="1" x14ac:dyDescent="0.25">
      <c r="B13" s="2">
        <v>5</v>
      </c>
      <c r="C13" s="5" t="s">
        <v>11</v>
      </c>
      <c r="D13" s="116">
        <v>0</v>
      </c>
      <c r="E13" s="116">
        <v>0</v>
      </c>
      <c r="F13" s="116">
        <v>0</v>
      </c>
    </row>
    <row r="14" spans="2:6" ht="15" customHeight="1" x14ac:dyDescent="0.25">
      <c r="B14" s="2">
        <v>6</v>
      </c>
      <c r="C14" s="4" t="s">
        <v>12</v>
      </c>
      <c r="D14" s="116">
        <v>35116.207399999999</v>
      </c>
      <c r="E14" s="116">
        <v>54280.536</v>
      </c>
      <c r="F14" s="116">
        <v>2809.2965920000001</v>
      </c>
    </row>
    <row r="15" spans="2:6" ht="15" customHeight="1" x14ac:dyDescent="0.25">
      <c r="B15" s="2">
        <v>7</v>
      </c>
      <c r="C15" s="5" t="s">
        <v>6</v>
      </c>
      <c r="D15" s="116">
        <v>17521.749469999999</v>
      </c>
      <c r="E15" s="116">
        <v>41769.209000000003</v>
      </c>
      <c r="F15" s="116">
        <v>1401.7399576</v>
      </c>
    </row>
    <row r="16" spans="2:6" ht="15" customHeight="1" x14ac:dyDescent="0.25">
      <c r="B16" s="2">
        <v>8</v>
      </c>
      <c r="C16" s="5" t="s">
        <v>13</v>
      </c>
      <c r="D16" s="116">
        <v>0</v>
      </c>
      <c r="E16" s="116">
        <v>0</v>
      </c>
      <c r="F16" s="116">
        <v>0</v>
      </c>
    </row>
    <row r="17" spans="2:6" ht="15" customHeight="1" x14ac:dyDescent="0.25">
      <c r="B17" s="2" t="s">
        <v>14</v>
      </c>
      <c r="C17" s="5" t="s">
        <v>15</v>
      </c>
      <c r="D17" s="116">
        <v>0</v>
      </c>
      <c r="E17" s="116">
        <v>0</v>
      </c>
      <c r="F17" s="116">
        <v>0</v>
      </c>
    </row>
    <row r="18" spans="2:6" ht="15" customHeight="1" x14ac:dyDescent="0.25">
      <c r="B18" s="2" t="s">
        <v>16</v>
      </c>
      <c r="C18" s="5" t="s">
        <v>17</v>
      </c>
      <c r="D18" s="116">
        <v>4266.7759999999998</v>
      </c>
      <c r="E18" s="116">
        <v>12511.326999999999</v>
      </c>
      <c r="F18" s="116">
        <v>341.34208000000001</v>
      </c>
    </row>
    <row r="19" spans="2:6" ht="15" customHeight="1" x14ac:dyDescent="0.25">
      <c r="B19" s="2">
        <v>9</v>
      </c>
      <c r="C19" s="5" t="s">
        <v>18</v>
      </c>
      <c r="D19" s="116">
        <v>13327.681930000001</v>
      </c>
      <c r="E19" s="116">
        <v>0</v>
      </c>
      <c r="F19" s="116">
        <v>0</v>
      </c>
    </row>
    <row r="20" spans="2:6" ht="15" customHeight="1" x14ac:dyDescent="0.25">
      <c r="B20" s="2">
        <v>10</v>
      </c>
      <c r="C20" s="4" t="s">
        <v>19</v>
      </c>
      <c r="D20" s="116">
        <v>0</v>
      </c>
      <c r="E20" s="116">
        <v>0</v>
      </c>
      <c r="F20" s="116">
        <v>0</v>
      </c>
    </row>
    <row r="21" spans="2:6" ht="15" customHeight="1" x14ac:dyDescent="0.25">
      <c r="B21" s="2">
        <v>11</v>
      </c>
      <c r="C21" s="4" t="s">
        <v>19</v>
      </c>
      <c r="D21" s="116">
        <v>0</v>
      </c>
      <c r="E21" s="116">
        <v>0</v>
      </c>
      <c r="F21" s="116">
        <v>0</v>
      </c>
    </row>
    <row r="22" spans="2:6" ht="15" customHeight="1" x14ac:dyDescent="0.25">
      <c r="B22" s="2">
        <v>12</v>
      </c>
      <c r="C22" s="4" t="s">
        <v>19</v>
      </c>
      <c r="D22" s="116">
        <v>0</v>
      </c>
      <c r="E22" s="116">
        <v>0</v>
      </c>
      <c r="F22" s="116">
        <v>0</v>
      </c>
    </row>
    <row r="23" spans="2:6" ht="15" customHeight="1" x14ac:dyDescent="0.25">
      <c r="B23" s="2">
        <v>13</v>
      </c>
      <c r="C23" s="4" t="s">
        <v>19</v>
      </c>
      <c r="D23" s="116">
        <v>0</v>
      </c>
      <c r="E23" s="116">
        <v>0</v>
      </c>
      <c r="F23" s="116">
        <v>0</v>
      </c>
    </row>
    <row r="24" spans="2:6" ht="15" customHeight="1" x14ac:dyDescent="0.25">
      <c r="B24" s="2">
        <v>14</v>
      </c>
      <c r="C24" s="4" t="s">
        <v>19</v>
      </c>
      <c r="D24" s="116">
        <v>0</v>
      </c>
      <c r="E24" s="116">
        <v>0</v>
      </c>
      <c r="F24" s="116">
        <v>0</v>
      </c>
    </row>
    <row r="25" spans="2:6" ht="15" customHeight="1" x14ac:dyDescent="0.25">
      <c r="B25" s="2">
        <v>15</v>
      </c>
      <c r="C25" s="4" t="s">
        <v>20</v>
      </c>
      <c r="D25" s="116">
        <v>0</v>
      </c>
      <c r="E25" s="116">
        <v>0</v>
      </c>
      <c r="F25" s="116">
        <v>0</v>
      </c>
    </row>
    <row r="26" spans="2:6" ht="15" customHeight="1" x14ac:dyDescent="0.25">
      <c r="B26" s="2">
        <v>16</v>
      </c>
      <c r="C26" s="4" t="s">
        <v>21</v>
      </c>
      <c r="D26" s="116">
        <v>0</v>
      </c>
      <c r="E26" s="116">
        <v>0</v>
      </c>
      <c r="F26" s="116">
        <v>0</v>
      </c>
    </row>
    <row r="27" spans="2:6" ht="15" customHeight="1" x14ac:dyDescent="0.25">
      <c r="B27" s="2">
        <v>17</v>
      </c>
      <c r="C27" s="5" t="s">
        <v>22</v>
      </c>
      <c r="D27" s="116">
        <v>0</v>
      </c>
      <c r="E27" s="116">
        <v>0</v>
      </c>
      <c r="F27" s="116">
        <v>0</v>
      </c>
    </row>
    <row r="28" spans="2:6" ht="15" customHeight="1" x14ac:dyDescent="0.25">
      <c r="B28" s="2">
        <v>18</v>
      </c>
      <c r="C28" s="5" t="s">
        <v>23</v>
      </c>
      <c r="D28" s="116">
        <v>0</v>
      </c>
      <c r="E28" s="116">
        <v>0</v>
      </c>
      <c r="F28" s="116">
        <v>0</v>
      </c>
    </row>
    <row r="29" spans="2:6" ht="15" customHeight="1" x14ac:dyDescent="0.25">
      <c r="B29" s="2">
        <v>19</v>
      </c>
      <c r="C29" s="5" t="s">
        <v>24</v>
      </c>
      <c r="D29" s="116">
        <v>0</v>
      </c>
      <c r="E29" s="116">
        <v>0</v>
      </c>
      <c r="F29" s="116">
        <v>0</v>
      </c>
    </row>
    <row r="30" spans="2:6" ht="15" customHeight="1" x14ac:dyDescent="0.25">
      <c r="B30" s="2" t="s">
        <v>25</v>
      </c>
      <c r="C30" s="5" t="s">
        <v>26</v>
      </c>
      <c r="D30" s="116">
        <v>0</v>
      </c>
      <c r="E30" s="116">
        <v>0</v>
      </c>
      <c r="F30" s="116">
        <v>0</v>
      </c>
    </row>
    <row r="31" spans="2:6" ht="15" customHeight="1" x14ac:dyDescent="0.25">
      <c r="B31" s="2">
        <v>20</v>
      </c>
      <c r="C31" s="4" t="s">
        <v>27</v>
      </c>
      <c r="D31" s="116">
        <v>387134.97899999999</v>
      </c>
      <c r="E31" s="116">
        <v>829269.522</v>
      </c>
      <c r="F31" s="116">
        <v>30970.798320000002</v>
      </c>
    </row>
    <row r="32" spans="2:6" ht="15" customHeight="1" x14ac:dyDescent="0.25">
      <c r="B32" s="2">
        <v>21</v>
      </c>
      <c r="C32" s="5" t="s">
        <v>6</v>
      </c>
      <c r="D32" s="116">
        <v>387134.97899999999</v>
      </c>
      <c r="E32" s="116">
        <v>829269.522</v>
      </c>
      <c r="F32" s="116">
        <v>30970.798320000002</v>
      </c>
    </row>
    <row r="33" spans="2:6" ht="15" customHeight="1" x14ac:dyDescent="0.25">
      <c r="B33" s="2">
        <v>22</v>
      </c>
      <c r="C33" s="5" t="s">
        <v>28</v>
      </c>
      <c r="D33" s="116">
        <v>0</v>
      </c>
      <c r="E33" s="116">
        <v>0</v>
      </c>
      <c r="F33" s="116">
        <v>0</v>
      </c>
    </row>
    <row r="34" spans="2:6" ht="15" customHeight="1" x14ac:dyDescent="0.25">
      <c r="B34" s="2" t="s">
        <v>29</v>
      </c>
      <c r="C34" s="4" t="s">
        <v>30</v>
      </c>
      <c r="D34" s="116">
        <v>0</v>
      </c>
      <c r="E34" s="116">
        <v>0</v>
      </c>
      <c r="F34" s="116">
        <v>0</v>
      </c>
    </row>
    <row r="35" spans="2:6" ht="15" customHeight="1" x14ac:dyDescent="0.25">
      <c r="B35" s="2">
        <v>23</v>
      </c>
      <c r="C35" s="4" t="s">
        <v>31</v>
      </c>
      <c r="D35" s="116">
        <v>2211099.0159999998</v>
      </c>
      <c r="E35" s="116">
        <v>2039763.93</v>
      </c>
      <c r="F35" s="116">
        <v>176887.92127999998</v>
      </c>
    </row>
    <row r="36" spans="2:6" ht="15" customHeight="1" x14ac:dyDescent="0.25">
      <c r="B36" s="2" t="s">
        <v>32</v>
      </c>
      <c r="C36" s="4" t="s">
        <v>33</v>
      </c>
      <c r="D36" s="116">
        <v>2211099.0159999998</v>
      </c>
      <c r="E36" s="116">
        <v>2039763.93</v>
      </c>
      <c r="F36" s="116">
        <v>176887.92127999998</v>
      </c>
    </row>
    <row r="37" spans="2:6" ht="15" customHeight="1" x14ac:dyDescent="0.25">
      <c r="B37" s="2" t="s">
        <v>34</v>
      </c>
      <c r="C37" s="4" t="s">
        <v>6</v>
      </c>
      <c r="D37" s="116">
        <v>0</v>
      </c>
      <c r="E37" s="116">
        <v>0</v>
      </c>
      <c r="F37" s="116">
        <v>0</v>
      </c>
    </row>
    <row r="38" spans="2:6" ht="15" customHeight="1" x14ac:dyDescent="0.25">
      <c r="B38" s="2" t="s">
        <v>35</v>
      </c>
      <c r="C38" s="4" t="s">
        <v>36</v>
      </c>
      <c r="D38" s="116">
        <v>0</v>
      </c>
      <c r="E38" s="116">
        <v>0</v>
      </c>
      <c r="F38" s="116">
        <v>0</v>
      </c>
    </row>
    <row r="39" spans="2:6" ht="21.6" customHeight="1" x14ac:dyDescent="0.25">
      <c r="B39" s="2">
        <v>24</v>
      </c>
      <c r="C39" s="4" t="s">
        <v>37</v>
      </c>
      <c r="D39" s="116">
        <v>866170.24750000006</v>
      </c>
      <c r="E39" s="116">
        <v>810425.69337500003</v>
      </c>
      <c r="F39" s="116">
        <v>69293.6198</v>
      </c>
    </row>
    <row r="40" spans="2:6" ht="15" customHeight="1" x14ac:dyDescent="0.25">
      <c r="B40" s="2">
        <v>25</v>
      </c>
      <c r="C40" s="4" t="s">
        <v>19</v>
      </c>
      <c r="D40" s="116">
        <v>0</v>
      </c>
      <c r="E40" s="116">
        <v>0</v>
      </c>
      <c r="F40" s="116">
        <v>0</v>
      </c>
    </row>
    <row r="41" spans="2:6" ht="15" customHeight="1" x14ac:dyDescent="0.25">
      <c r="B41" s="2">
        <v>26</v>
      </c>
      <c r="C41" s="4" t="s">
        <v>19</v>
      </c>
      <c r="D41" s="116">
        <v>0</v>
      </c>
      <c r="E41" s="116">
        <v>0</v>
      </c>
      <c r="F41" s="116">
        <v>0</v>
      </c>
    </row>
    <row r="42" spans="2:6" ht="15" customHeight="1" x14ac:dyDescent="0.25">
      <c r="B42" s="2">
        <v>27</v>
      </c>
      <c r="C42" s="4" t="s">
        <v>19</v>
      </c>
      <c r="D42" s="116">
        <v>0</v>
      </c>
      <c r="E42" s="116">
        <v>0</v>
      </c>
      <c r="F42" s="116">
        <v>0</v>
      </c>
    </row>
    <row r="43" spans="2:6" ht="15" customHeight="1" x14ac:dyDescent="0.25">
      <c r="B43" s="2">
        <v>28</v>
      </c>
      <c r="C43" s="4" t="s">
        <v>19</v>
      </c>
      <c r="D43" s="116">
        <v>0</v>
      </c>
      <c r="E43" s="116">
        <v>0</v>
      </c>
      <c r="F43" s="116">
        <v>0</v>
      </c>
    </row>
    <row r="44" spans="2:6" x14ac:dyDescent="0.25">
      <c r="B44" s="6">
        <v>29</v>
      </c>
      <c r="C44" s="7" t="s">
        <v>38</v>
      </c>
      <c r="D44" s="117">
        <v>16443196.587289998</v>
      </c>
      <c r="E44" s="117">
        <v>17016542.311999999</v>
      </c>
      <c r="F44" s="117">
        <v>1315455.7269831998</v>
      </c>
    </row>
    <row r="47" spans="2:6" x14ac:dyDescent="0.25">
      <c r="D47" s="505"/>
      <c r="E47" s="505"/>
    </row>
    <row r="48" spans="2:6" x14ac:dyDescent="0.25">
      <c r="D48" s="505"/>
    </row>
  </sheetData>
  <sheetProtection algorithmName="SHA-512" hashValue="BfFAjy85df2uR5kaSjeuLdMQVfiRMNPHkrOdDieRjKc7hcMh8CnZBkgg7UGD83J/ci2XG56EIJGVfN+r97iMfg==" saltValue="6LmEKIaT5Y0aW5IcAcGKIA==" spinCount="100000" sheet="1" formatCells="0" formatColumns="0" formatRows="0" insertColumns="0" insertRows="0" insertHyperlinks="0" deleteColumns="0" deleteRows="0" sort="0" autoFilter="0" pivotTables="0"/>
  <mergeCells count="2">
    <mergeCell ref="B5:C7"/>
    <mergeCell ref="D5:E5"/>
  </mergeCells>
  <pageMargins left="0.7" right="0.7" top="0.75" bottom="0.75" header="0.3" footer="0.3"/>
  <pageSetup paperSize="9" scale="75"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A45DED-135D-4B39-814D-56AE29A23C08}">
  <dimension ref="B2:J16"/>
  <sheetViews>
    <sheetView topLeftCell="C1" workbookViewId="0">
      <selection activeCell="H13" sqref="H13"/>
    </sheetView>
  </sheetViews>
  <sheetFormatPr defaultColWidth="9.140625" defaultRowHeight="15" x14ac:dyDescent="0.25"/>
  <cols>
    <col min="1" max="2" width="9.140625" style="196"/>
    <col min="3" max="3" width="9.140625" style="423"/>
    <col min="4" max="4" width="9.28515625" style="196" bestFit="1" customWidth="1"/>
    <col min="5" max="5" width="38.85546875" style="196" customWidth="1"/>
    <col min="6" max="10" width="25.7109375" style="196" customWidth="1"/>
    <col min="11" max="16384" width="9.140625" style="196"/>
  </cols>
  <sheetData>
    <row r="2" spans="2:10" ht="21" x14ac:dyDescent="0.35">
      <c r="B2" s="195"/>
      <c r="C2" s="195"/>
      <c r="D2" s="206" t="s">
        <v>1136</v>
      </c>
      <c r="F2" s="205"/>
      <c r="G2" s="205"/>
      <c r="H2" s="205"/>
      <c r="I2" s="205"/>
      <c r="J2" s="205"/>
    </row>
    <row r="3" spans="2:10" x14ac:dyDescent="0.25">
      <c r="D3" s="196" t="s">
        <v>546</v>
      </c>
    </row>
    <row r="6" spans="2:10" ht="30" x14ac:dyDescent="0.25">
      <c r="E6" s="599"/>
      <c r="F6" s="207" t="s">
        <v>547</v>
      </c>
      <c r="G6" s="208" t="s">
        <v>548</v>
      </c>
      <c r="H6" s="209"/>
      <c r="I6" s="209"/>
      <c r="J6" s="210"/>
    </row>
    <row r="7" spans="2:10" ht="30" x14ac:dyDescent="0.25">
      <c r="E7" s="203"/>
      <c r="F7" s="211"/>
      <c r="G7" s="212"/>
      <c r="H7" s="207" t="s">
        <v>554</v>
      </c>
      <c r="I7" s="208" t="s">
        <v>549</v>
      </c>
      <c r="J7" s="213"/>
    </row>
    <row r="8" spans="2:10" ht="30" x14ac:dyDescent="0.25">
      <c r="E8" s="203"/>
      <c r="F8" s="214"/>
      <c r="G8" s="215"/>
      <c r="H8" s="214"/>
      <c r="I8" s="215"/>
      <c r="J8" s="207" t="s">
        <v>550</v>
      </c>
    </row>
    <row r="9" spans="2:10" x14ac:dyDescent="0.25">
      <c r="E9" s="203"/>
      <c r="F9" s="197" t="s">
        <v>2</v>
      </c>
      <c r="G9" s="216" t="s">
        <v>3</v>
      </c>
      <c r="H9" s="197" t="s">
        <v>4</v>
      </c>
      <c r="I9" s="216" t="s">
        <v>39</v>
      </c>
      <c r="J9" s="197" t="s">
        <v>40</v>
      </c>
    </row>
    <row r="10" spans="2:10" ht="15" customHeight="1" x14ac:dyDescent="0.25">
      <c r="D10" s="197">
        <v>1</v>
      </c>
      <c r="E10" s="198" t="s">
        <v>475</v>
      </c>
      <c r="F10" s="217">
        <v>4886635.6054299995</v>
      </c>
      <c r="G10" s="217">
        <v>10031626.811000001</v>
      </c>
      <c r="H10" s="217">
        <v>10031626.811000001</v>
      </c>
      <c r="I10" s="217">
        <v>0</v>
      </c>
      <c r="J10" s="217">
        <v>0</v>
      </c>
    </row>
    <row r="11" spans="2:10" ht="15" customHeight="1" x14ac:dyDescent="0.25">
      <c r="D11" s="197">
        <v>2</v>
      </c>
      <c r="E11" s="198" t="s">
        <v>551</v>
      </c>
      <c r="F11" s="217">
        <v>9189216.9675599989</v>
      </c>
      <c r="G11" s="217">
        <v>0</v>
      </c>
      <c r="H11" s="217">
        <v>0</v>
      </c>
      <c r="I11" s="217">
        <v>0</v>
      </c>
      <c r="J11" s="221"/>
    </row>
    <row r="12" spans="2:10" ht="15" customHeight="1" x14ac:dyDescent="0.25">
      <c r="D12" s="197">
        <v>3</v>
      </c>
      <c r="E12" s="198" t="s">
        <v>38</v>
      </c>
      <c r="F12" s="217">
        <v>14075852.572989998</v>
      </c>
      <c r="G12" s="217">
        <v>10031626.811000001</v>
      </c>
      <c r="H12" s="217">
        <v>10031626.811000001</v>
      </c>
      <c r="I12" s="217">
        <v>0</v>
      </c>
      <c r="J12" s="217">
        <v>0</v>
      </c>
    </row>
    <row r="13" spans="2:10" ht="15" customHeight="1" x14ac:dyDescent="0.25">
      <c r="D13" s="197">
        <v>4</v>
      </c>
      <c r="E13" s="218" t="s">
        <v>552</v>
      </c>
      <c r="F13" s="217">
        <v>5428354.59442</v>
      </c>
      <c r="G13" s="217">
        <v>265416.68557999999</v>
      </c>
      <c r="H13" s="217">
        <v>265416.68557999999</v>
      </c>
      <c r="I13" s="217">
        <v>0</v>
      </c>
      <c r="J13" s="217">
        <v>0</v>
      </c>
    </row>
    <row r="14" spans="2:10" ht="15" customHeight="1" x14ac:dyDescent="0.25">
      <c r="D14" s="200" t="s">
        <v>406</v>
      </c>
      <c r="E14" s="218" t="s">
        <v>553</v>
      </c>
      <c r="F14" s="219"/>
      <c r="G14" s="199"/>
      <c r="H14" s="220"/>
      <c r="I14" s="220"/>
      <c r="J14" s="220"/>
    </row>
    <row r="15" spans="2:10" x14ac:dyDescent="0.25">
      <c r="E15" s="202"/>
    </row>
    <row r="16" spans="2:10" x14ac:dyDescent="0.25">
      <c r="D16" s="204" t="s">
        <v>1143</v>
      </c>
    </row>
  </sheetData>
  <sheetProtection algorithmName="SHA-512" hashValue="AIcZpQf9DAFA+slPWX8GtVRexO1L0zfQ+2Ubz3zoailxHBybi0zIHg0OQd8gXTYLSmekz1wDXotdw2D0TrfiKQ==" saltValue="GJ1fNCzLuJNYo71QZFP44w==" spinCount="100000" sheet="1" formatCells="0" formatColumns="0" formatRows="0" insertColumns="0" insertRows="0" insertHyperlinks="0" deleteColumns="0" deleteRows="0" sort="0" autoFilter="0" pivotTables="0"/>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6F142E-C994-44FE-8204-644B5FEB386D}">
  <dimension ref="A1:I24"/>
  <sheetViews>
    <sheetView zoomScaleNormal="100" workbookViewId="0">
      <selection activeCell="F19" sqref="F19"/>
    </sheetView>
  </sheetViews>
  <sheetFormatPr defaultRowHeight="15" x14ac:dyDescent="0.25"/>
  <cols>
    <col min="3" max="3" width="43.85546875" customWidth="1"/>
    <col min="4" max="9" width="15.7109375" customWidth="1"/>
  </cols>
  <sheetData>
    <row r="1" spans="1:9" x14ac:dyDescent="0.25">
      <c r="A1" s="547"/>
    </row>
    <row r="2" spans="1:9" ht="18.75" x14ac:dyDescent="0.3">
      <c r="B2" s="226" t="s">
        <v>1110</v>
      </c>
      <c r="D2" s="222"/>
      <c r="E2" s="222"/>
      <c r="F2" s="222"/>
      <c r="G2" s="222"/>
      <c r="H2" s="222"/>
      <c r="I2" s="222"/>
    </row>
    <row r="5" spans="1:9" ht="43.5" customHeight="1" x14ac:dyDescent="0.25">
      <c r="B5" s="229"/>
      <c r="C5" s="749" t="s">
        <v>555</v>
      </c>
      <c r="D5" s="750" t="s">
        <v>556</v>
      </c>
      <c r="E5" s="749"/>
      <c r="F5" s="751" t="s">
        <v>557</v>
      </c>
      <c r="G5" s="750"/>
      <c r="H5" s="752" t="s">
        <v>558</v>
      </c>
      <c r="I5" s="753"/>
    </row>
    <row r="6" spans="1:9" ht="45" x14ac:dyDescent="0.25">
      <c r="B6" s="230"/>
      <c r="C6" s="749"/>
      <c r="D6" s="233" t="s">
        <v>559</v>
      </c>
      <c r="E6" s="231" t="s">
        <v>350</v>
      </c>
      <c r="F6" s="233" t="s">
        <v>559</v>
      </c>
      <c r="G6" s="231" t="s">
        <v>350</v>
      </c>
      <c r="H6" s="224" t="s">
        <v>560</v>
      </c>
      <c r="I6" s="224" t="s">
        <v>561</v>
      </c>
    </row>
    <row r="7" spans="1:9" x14ac:dyDescent="0.25">
      <c r="B7" s="230"/>
      <c r="C7" s="749"/>
      <c r="D7" s="232" t="s">
        <v>2</v>
      </c>
      <c r="E7" s="227" t="s">
        <v>3</v>
      </c>
      <c r="F7" s="227" t="s">
        <v>4</v>
      </c>
      <c r="G7" s="227" t="s">
        <v>39</v>
      </c>
      <c r="H7" s="227" t="s">
        <v>40</v>
      </c>
      <c r="I7" s="227" t="s">
        <v>99</v>
      </c>
    </row>
    <row r="8" spans="1:9" ht="15" customHeight="1" x14ac:dyDescent="0.25">
      <c r="B8" s="223">
        <v>1</v>
      </c>
      <c r="C8" s="225" t="s">
        <v>562</v>
      </c>
      <c r="D8" s="234">
        <v>2264809.1679199999</v>
      </c>
      <c r="E8" s="234">
        <v>5.5799999999999999E-3</v>
      </c>
      <c r="F8" s="234">
        <v>2268909.9549699998</v>
      </c>
      <c r="G8" s="234">
        <v>1.1200000000000001E-3</v>
      </c>
      <c r="H8" s="234">
        <v>0</v>
      </c>
      <c r="I8" s="235">
        <v>0</v>
      </c>
    </row>
    <row r="9" spans="1:9" ht="15" customHeight="1" x14ac:dyDescent="0.25">
      <c r="B9" s="223">
        <v>2</v>
      </c>
      <c r="C9" s="228" t="s">
        <v>563</v>
      </c>
      <c r="D9" s="234">
        <v>5899</v>
      </c>
      <c r="E9" s="234">
        <v>501381.88628999999</v>
      </c>
      <c r="F9" s="234">
        <v>7040.3828899999999</v>
      </c>
      <c r="G9" s="234">
        <v>101459.73736</v>
      </c>
      <c r="H9" s="234">
        <v>0</v>
      </c>
      <c r="I9" s="235">
        <v>0</v>
      </c>
    </row>
    <row r="10" spans="1:9" ht="15" customHeight="1" x14ac:dyDescent="0.25">
      <c r="B10" s="223">
        <v>3</v>
      </c>
      <c r="C10" s="228" t="s">
        <v>564</v>
      </c>
      <c r="D10" s="234">
        <v>0</v>
      </c>
      <c r="E10" s="234">
        <v>0</v>
      </c>
      <c r="F10" s="234">
        <v>0</v>
      </c>
      <c r="G10" s="234">
        <v>0</v>
      </c>
      <c r="H10" s="234">
        <v>0</v>
      </c>
      <c r="I10" s="235" t="s">
        <v>101</v>
      </c>
    </row>
    <row r="11" spans="1:9" ht="15" customHeight="1" x14ac:dyDescent="0.25">
      <c r="B11" s="223">
        <v>4</v>
      </c>
      <c r="C11" s="228" t="s">
        <v>565</v>
      </c>
      <c r="D11" s="234">
        <v>0</v>
      </c>
      <c r="E11" s="234">
        <v>0</v>
      </c>
      <c r="F11" s="234">
        <v>0</v>
      </c>
      <c r="G11" s="234">
        <v>0</v>
      </c>
      <c r="H11" s="234">
        <v>0</v>
      </c>
      <c r="I11" s="235" t="s">
        <v>101</v>
      </c>
    </row>
    <row r="12" spans="1:9" ht="15" customHeight="1" x14ac:dyDescent="0.25">
      <c r="B12" s="223">
        <v>5</v>
      </c>
      <c r="C12" s="228" t="s">
        <v>566</v>
      </c>
      <c r="D12" s="234">
        <v>0</v>
      </c>
      <c r="E12" s="234">
        <v>0</v>
      </c>
      <c r="F12" s="234">
        <v>0</v>
      </c>
      <c r="G12" s="234">
        <v>0</v>
      </c>
      <c r="H12" s="234">
        <v>0</v>
      </c>
      <c r="I12" s="235" t="s">
        <v>101</v>
      </c>
    </row>
    <row r="13" spans="1:9" ht="15" customHeight="1" x14ac:dyDescent="0.25">
      <c r="B13" s="223">
        <v>6</v>
      </c>
      <c r="C13" s="228" t="s">
        <v>411</v>
      </c>
      <c r="D13" s="234">
        <v>217909.08152000001</v>
      </c>
      <c r="E13" s="234">
        <v>33410.598059999997</v>
      </c>
      <c r="F13" s="234">
        <v>217909.08152000001</v>
      </c>
      <c r="G13" s="234">
        <v>6682.1196100000006</v>
      </c>
      <c r="H13" s="234">
        <v>44918.24022</v>
      </c>
      <c r="I13" s="235">
        <v>0.1999999999732848</v>
      </c>
    </row>
    <row r="14" spans="1:9" ht="15" customHeight="1" x14ac:dyDescent="0.25">
      <c r="B14" s="223">
        <v>7</v>
      </c>
      <c r="C14" s="228" t="s">
        <v>417</v>
      </c>
      <c r="D14" s="234">
        <v>3023218.4395999997</v>
      </c>
      <c r="E14" s="234">
        <v>1484843.0020399999</v>
      </c>
      <c r="F14" s="234">
        <v>2960978.9603300001</v>
      </c>
      <c r="G14" s="234">
        <v>797655.04982000007</v>
      </c>
      <c r="H14" s="234">
        <v>3143820.3472899999</v>
      </c>
      <c r="I14" s="235">
        <v>0.83642630242802907</v>
      </c>
    </row>
    <row r="15" spans="1:9" ht="15" customHeight="1" x14ac:dyDescent="0.25">
      <c r="B15" s="223">
        <v>8</v>
      </c>
      <c r="C15" s="228" t="s">
        <v>567</v>
      </c>
      <c r="D15" s="234">
        <v>5317943.8805799996</v>
      </c>
      <c r="E15" s="234">
        <v>6157436.6417800002</v>
      </c>
      <c r="F15" s="234">
        <v>5294554.3272399995</v>
      </c>
      <c r="G15" s="234">
        <v>2873832.7491299999</v>
      </c>
      <c r="H15" s="234">
        <v>5523958.0563699994</v>
      </c>
      <c r="I15" s="235">
        <v>0.67626056462848549</v>
      </c>
    </row>
    <row r="16" spans="1:9" ht="15" customHeight="1" x14ac:dyDescent="0.25">
      <c r="B16" s="223">
        <v>9</v>
      </c>
      <c r="C16" s="228" t="s">
        <v>413</v>
      </c>
      <c r="D16" s="234">
        <v>2926507.7686799997</v>
      </c>
      <c r="E16" s="234">
        <v>1536803.2970100001</v>
      </c>
      <c r="F16" s="234">
        <v>2926507.7686799997</v>
      </c>
      <c r="G16" s="234">
        <v>1273610.59231</v>
      </c>
      <c r="H16" s="234">
        <v>1420694.39377</v>
      </c>
      <c r="I16" s="235">
        <v>0.33825103762912323</v>
      </c>
    </row>
    <row r="17" spans="2:9" ht="15" customHeight="1" x14ac:dyDescent="0.25">
      <c r="B17" s="223">
        <v>10</v>
      </c>
      <c r="C17" s="228" t="s">
        <v>419</v>
      </c>
      <c r="D17" s="234">
        <v>344195.57681</v>
      </c>
      <c r="E17" s="234">
        <v>168275.04138000001</v>
      </c>
      <c r="F17" s="234">
        <v>341872.42989999999</v>
      </c>
      <c r="G17" s="234">
        <v>124007.96481999999</v>
      </c>
      <c r="H17" s="234">
        <v>585841.92712000001</v>
      </c>
      <c r="I17" s="235">
        <v>1.2574942705457661</v>
      </c>
    </row>
    <row r="18" spans="2:9" ht="15" customHeight="1" x14ac:dyDescent="0.25">
      <c r="B18" s="223">
        <v>11</v>
      </c>
      <c r="C18" s="228" t="s">
        <v>568</v>
      </c>
      <c r="D18" s="234">
        <v>114058.96970999999</v>
      </c>
      <c r="E18" s="234">
        <v>3473.4485800000002</v>
      </c>
      <c r="F18" s="234">
        <v>114058.96970999999</v>
      </c>
      <c r="G18" s="234">
        <v>319.21028999999999</v>
      </c>
      <c r="H18" s="234">
        <v>171567.27</v>
      </c>
      <c r="I18" s="235">
        <v>1.5</v>
      </c>
    </row>
    <row r="19" spans="2:9" ht="15" customHeight="1" x14ac:dyDescent="0.25">
      <c r="B19" s="223">
        <v>12</v>
      </c>
      <c r="C19" s="228" t="s">
        <v>405</v>
      </c>
      <c r="D19" s="234">
        <v>8508676.0226600002</v>
      </c>
      <c r="E19" s="234">
        <v>0</v>
      </c>
      <c r="F19" s="234">
        <v>8508676.0226600002</v>
      </c>
      <c r="G19" s="234">
        <v>0</v>
      </c>
      <c r="H19" s="234">
        <v>850867.60227000003</v>
      </c>
      <c r="I19" s="235">
        <v>0.10000000000047012</v>
      </c>
    </row>
    <row r="20" spans="2:9" ht="15" customHeight="1" x14ac:dyDescent="0.25">
      <c r="B20" s="223">
        <v>13</v>
      </c>
      <c r="C20" s="228" t="s">
        <v>569</v>
      </c>
      <c r="D20" s="234">
        <v>0</v>
      </c>
      <c r="E20" s="234">
        <v>0</v>
      </c>
      <c r="F20" s="234">
        <v>0</v>
      </c>
      <c r="G20" s="234">
        <v>0</v>
      </c>
      <c r="H20" s="234">
        <v>0</v>
      </c>
      <c r="I20" s="235" t="s">
        <v>101</v>
      </c>
    </row>
    <row r="21" spans="2:9" ht="15" customHeight="1" x14ac:dyDescent="0.25">
      <c r="B21" s="223">
        <v>14</v>
      </c>
      <c r="C21" s="228" t="s">
        <v>570</v>
      </c>
      <c r="D21" s="234">
        <v>0</v>
      </c>
      <c r="E21" s="234">
        <v>0</v>
      </c>
      <c r="F21" s="234">
        <v>0</v>
      </c>
      <c r="G21" s="234">
        <v>0</v>
      </c>
      <c r="H21" s="234">
        <v>0</v>
      </c>
      <c r="I21" s="235" t="s">
        <v>101</v>
      </c>
    </row>
    <row r="22" spans="2:9" ht="15" customHeight="1" x14ac:dyDescent="0.25">
      <c r="B22" s="223">
        <v>15</v>
      </c>
      <c r="C22" s="236" t="s">
        <v>571</v>
      </c>
      <c r="D22" s="234">
        <v>702572.06409</v>
      </c>
      <c r="E22" s="234">
        <v>0</v>
      </c>
      <c r="F22" s="234">
        <v>702572.06409</v>
      </c>
      <c r="G22" s="234">
        <v>0</v>
      </c>
      <c r="H22" s="234">
        <v>1205305.03226</v>
      </c>
      <c r="I22" s="235">
        <v>1.7155607145028748</v>
      </c>
    </row>
    <row r="23" spans="2:9" ht="15" customHeight="1" x14ac:dyDescent="0.25">
      <c r="B23" s="223">
        <v>16</v>
      </c>
      <c r="C23" s="228" t="s">
        <v>572</v>
      </c>
      <c r="D23" s="234">
        <v>931984.32750999997</v>
      </c>
      <c r="E23" s="234">
        <v>749.54868999999997</v>
      </c>
      <c r="F23" s="234">
        <v>931984.32750999997</v>
      </c>
      <c r="G23" s="234">
        <v>239.81155999999999</v>
      </c>
      <c r="H23" s="234">
        <v>862873.51503000001</v>
      </c>
      <c r="I23" s="235">
        <v>0.92560735006370343</v>
      </c>
    </row>
    <row r="24" spans="2:9" ht="15" customHeight="1" x14ac:dyDescent="0.25">
      <c r="B24" s="231">
        <v>17</v>
      </c>
      <c r="C24" s="144" t="s">
        <v>38</v>
      </c>
      <c r="D24" s="252">
        <v>24357774.299090002</v>
      </c>
      <c r="E24" s="252">
        <v>9886373.4693999998</v>
      </c>
      <c r="F24" s="252">
        <v>24275064.289500002</v>
      </c>
      <c r="G24" s="252">
        <v>5177807.2360200007</v>
      </c>
      <c r="H24" s="252">
        <v>13809846.384330001</v>
      </c>
      <c r="I24" s="654">
        <v>0.46887945619713839</v>
      </c>
    </row>
  </sheetData>
  <sheetProtection algorithmName="SHA-512" hashValue="EuMxhOgrfwKXSjn0evHl2ZDaWdEpPlodlChIsz5tja8J0mxTDJhNYvH6Mfow5vo7hz8/jxe+JCFehQaYs5O42w==" saltValue="Csug1aun7Hlsfh2zlw8dRw==" spinCount="100000" sheet="1" formatCells="0" formatColumns="0" formatRows="0" insertColumns="0" insertRows="0" insertHyperlinks="0" deleteColumns="0" deleteRows="0" sort="0" autoFilter="0" pivotTables="0"/>
  <mergeCells count="4">
    <mergeCell ref="C5:C7"/>
    <mergeCell ref="D5:E5"/>
    <mergeCell ref="F5:G5"/>
    <mergeCell ref="H5:I5"/>
  </mergeCell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44677F-B547-4210-BCA7-94E11EBDDE49}">
  <dimension ref="B2:T24"/>
  <sheetViews>
    <sheetView workbookViewId="0">
      <selection activeCell="J24" sqref="J24"/>
    </sheetView>
  </sheetViews>
  <sheetFormatPr defaultRowHeight="15" x14ac:dyDescent="0.25"/>
  <cols>
    <col min="3" max="3" width="67.28515625" customWidth="1"/>
    <col min="4" max="4" width="10" bestFit="1" customWidth="1"/>
    <col min="5" max="6" width="3.5703125" bestFit="1" customWidth="1"/>
    <col min="7" max="7" width="10" bestFit="1" customWidth="1"/>
    <col min="8" max="8" width="9" customWidth="1"/>
    <col min="9" max="9" width="10" bestFit="1" customWidth="1"/>
    <col min="10" max="10" width="10.7109375" customWidth="1"/>
    <col min="11" max="11" width="4.5703125" bestFit="1" customWidth="1"/>
    <col min="12" max="13" width="10" bestFit="1" customWidth="1"/>
    <col min="14" max="14" width="10" customWidth="1"/>
    <col min="15" max="15" width="8.42578125" bestFit="1" customWidth="1"/>
    <col min="16" max="16" width="5.5703125" bestFit="1" customWidth="1"/>
    <col min="17" max="17" width="6.5703125" bestFit="1" customWidth="1"/>
    <col min="18" max="18" width="6.42578125" bestFit="1" customWidth="1"/>
    <col min="19" max="19" width="14.7109375" bestFit="1" customWidth="1"/>
    <col min="20" max="20" width="16" bestFit="1" customWidth="1"/>
  </cols>
  <sheetData>
    <row r="2" spans="2:20" ht="18.75" x14ac:dyDescent="0.3">
      <c r="B2" s="241" t="s">
        <v>1111</v>
      </c>
      <c r="D2" s="238"/>
      <c r="E2" s="238"/>
      <c r="F2" s="238"/>
      <c r="G2" s="238"/>
      <c r="H2" s="238"/>
      <c r="I2" s="238"/>
      <c r="J2" s="238"/>
      <c r="K2" s="238"/>
      <c r="L2" s="238"/>
      <c r="M2" s="238"/>
      <c r="N2" s="238"/>
      <c r="O2" s="238"/>
      <c r="P2" s="238"/>
      <c r="Q2" s="238"/>
      <c r="R2" s="238"/>
      <c r="S2" s="238"/>
      <c r="T2" s="238"/>
    </row>
    <row r="4" spans="2:20" x14ac:dyDescent="0.25">
      <c r="C4" s="598"/>
    </row>
    <row r="5" spans="2:20" x14ac:dyDescent="0.25">
      <c r="B5" s="243"/>
      <c r="C5" s="749" t="s">
        <v>555</v>
      </c>
      <c r="D5" s="751" t="s">
        <v>574</v>
      </c>
      <c r="E5" s="754"/>
      <c r="F5" s="754"/>
      <c r="G5" s="754"/>
      <c r="H5" s="754"/>
      <c r="I5" s="754"/>
      <c r="J5" s="754"/>
      <c r="K5" s="754"/>
      <c r="L5" s="754"/>
      <c r="M5" s="754"/>
      <c r="N5" s="754"/>
      <c r="O5" s="754"/>
      <c r="P5" s="754"/>
      <c r="Q5" s="754"/>
      <c r="R5" s="750"/>
      <c r="S5" s="755" t="s">
        <v>38</v>
      </c>
      <c r="T5" s="755" t="s">
        <v>575</v>
      </c>
    </row>
    <row r="6" spans="2:20" x14ac:dyDescent="0.25">
      <c r="B6" s="244"/>
      <c r="C6" s="749"/>
      <c r="D6" s="246">
        <v>0</v>
      </c>
      <c r="E6" s="247">
        <v>0.02</v>
      </c>
      <c r="F6" s="246">
        <v>0.04</v>
      </c>
      <c r="G6" s="247">
        <v>0.1</v>
      </c>
      <c r="H6" s="247">
        <v>0.2</v>
      </c>
      <c r="I6" s="247">
        <v>0.35</v>
      </c>
      <c r="J6" s="247">
        <v>0.5</v>
      </c>
      <c r="K6" s="247">
        <v>0.7</v>
      </c>
      <c r="L6" s="247">
        <v>0.75</v>
      </c>
      <c r="M6" s="250">
        <v>1</v>
      </c>
      <c r="N6" s="250">
        <v>1.5</v>
      </c>
      <c r="O6" s="250">
        <v>2.5</v>
      </c>
      <c r="P6" s="250">
        <v>3.7</v>
      </c>
      <c r="Q6" s="250">
        <v>12.5</v>
      </c>
      <c r="R6" s="250" t="s">
        <v>576</v>
      </c>
      <c r="S6" s="755"/>
      <c r="T6" s="755"/>
    </row>
    <row r="7" spans="2:20" x14ac:dyDescent="0.25">
      <c r="B7" s="244"/>
      <c r="C7" s="749"/>
      <c r="D7" s="249" t="s">
        <v>2</v>
      </c>
      <c r="E7" s="249" t="s">
        <v>3</v>
      </c>
      <c r="F7" s="249" t="s">
        <v>4</v>
      </c>
      <c r="G7" s="249" t="s">
        <v>39</v>
      </c>
      <c r="H7" s="249" t="s">
        <v>40</v>
      </c>
      <c r="I7" s="249" t="s">
        <v>99</v>
      </c>
      <c r="J7" s="249" t="s">
        <v>100</v>
      </c>
      <c r="K7" s="249" t="s">
        <v>144</v>
      </c>
      <c r="L7" s="249" t="s">
        <v>453</v>
      </c>
      <c r="M7" s="249" t="s">
        <v>454</v>
      </c>
      <c r="N7" s="249" t="s">
        <v>455</v>
      </c>
      <c r="O7" s="249" t="s">
        <v>456</v>
      </c>
      <c r="P7" s="249" t="s">
        <v>457</v>
      </c>
      <c r="Q7" s="249" t="s">
        <v>458</v>
      </c>
      <c r="R7" s="249" t="s">
        <v>459</v>
      </c>
      <c r="S7" s="248" t="s">
        <v>577</v>
      </c>
      <c r="T7" s="248" t="s">
        <v>578</v>
      </c>
    </row>
    <row r="8" spans="2:20" ht="15" customHeight="1" x14ac:dyDescent="0.25">
      <c r="B8" s="239">
        <v>1</v>
      </c>
      <c r="C8" s="240" t="s">
        <v>562</v>
      </c>
      <c r="D8" s="251">
        <v>2268909.9560799999</v>
      </c>
      <c r="E8" s="251">
        <v>0</v>
      </c>
      <c r="F8" s="251">
        <v>0</v>
      </c>
      <c r="G8" s="251">
        <v>0</v>
      </c>
      <c r="H8" s="251">
        <v>0</v>
      </c>
      <c r="I8" s="251">
        <v>0</v>
      </c>
      <c r="J8" s="251">
        <v>0</v>
      </c>
      <c r="K8" s="251">
        <v>0</v>
      </c>
      <c r="L8" s="251">
        <v>0</v>
      </c>
      <c r="M8" s="251">
        <v>0</v>
      </c>
      <c r="N8" s="251">
        <v>0</v>
      </c>
      <c r="O8" s="251">
        <v>0</v>
      </c>
      <c r="P8" s="251">
        <v>0</v>
      </c>
      <c r="Q8" s="251">
        <v>0</v>
      </c>
      <c r="R8" s="251">
        <v>0</v>
      </c>
      <c r="S8" s="251">
        <v>2268909.9560799999</v>
      </c>
      <c r="T8" s="251"/>
    </row>
    <row r="9" spans="2:20" ht="15" customHeight="1" x14ac:dyDescent="0.25">
      <c r="B9" s="239">
        <v>2</v>
      </c>
      <c r="C9" s="242" t="s">
        <v>563</v>
      </c>
      <c r="D9" s="251">
        <v>108500.12026000001</v>
      </c>
      <c r="E9" s="251">
        <v>0</v>
      </c>
      <c r="F9" s="251">
        <v>0</v>
      </c>
      <c r="G9" s="251">
        <v>0</v>
      </c>
      <c r="H9" s="251">
        <v>0</v>
      </c>
      <c r="I9" s="251">
        <v>0</v>
      </c>
      <c r="J9" s="251">
        <v>0</v>
      </c>
      <c r="K9" s="251">
        <v>0</v>
      </c>
      <c r="L9" s="251">
        <v>0</v>
      </c>
      <c r="M9" s="251">
        <v>0</v>
      </c>
      <c r="N9" s="251">
        <v>0</v>
      </c>
      <c r="O9" s="251">
        <v>0</v>
      </c>
      <c r="P9" s="251">
        <v>0</v>
      </c>
      <c r="Q9" s="251">
        <v>0</v>
      </c>
      <c r="R9" s="251">
        <v>0</v>
      </c>
      <c r="S9" s="251">
        <v>108500.12026000001</v>
      </c>
      <c r="T9" s="251"/>
    </row>
    <row r="10" spans="2:20" ht="15" customHeight="1" x14ac:dyDescent="0.25">
      <c r="B10" s="239">
        <v>3</v>
      </c>
      <c r="C10" s="242" t="s">
        <v>564</v>
      </c>
      <c r="D10" s="251">
        <v>0</v>
      </c>
      <c r="E10" s="251">
        <v>0</v>
      </c>
      <c r="F10" s="251">
        <v>0</v>
      </c>
      <c r="G10" s="251">
        <v>0</v>
      </c>
      <c r="H10" s="251">
        <v>0</v>
      </c>
      <c r="I10" s="251">
        <v>0</v>
      </c>
      <c r="J10" s="251">
        <v>0</v>
      </c>
      <c r="K10" s="251">
        <v>0</v>
      </c>
      <c r="L10" s="251">
        <v>0</v>
      </c>
      <c r="M10" s="251">
        <v>0</v>
      </c>
      <c r="N10" s="251">
        <v>0</v>
      </c>
      <c r="O10" s="251">
        <v>0</v>
      </c>
      <c r="P10" s="251">
        <v>0</v>
      </c>
      <c r="Q10" s="251">
        <v>0</v>
      </c>
      <c r="R10" s="251">
        <v>0</v>
      </c>
      <c r="S10" s="251">
        <v>0</v>
      </c>
      <c r="T10" s="251"/>
    </row>
    <row r="11" spans="2:20" ht="15" customHeight="1" x14ac:dyDescent="0.25">
      <c r="B11" s="239">
        <v>4</v>
      </c>
      <c r="C11" s="242" t="s">
        <v>565</v>
      </c>
      <c r="D11" s="251">
        <v>0</v>
      </c>
      <c r="E11" s="251">
        <v>0</v>
      </c>
      <c r="F11" s="251">
        <v>0</v>
      </c>
      <c r="G11" s="251">
        <v>0</v>
      </c>
      <c r="H11" s="251">
        <v>0</v>
      </c>
      <c r="I11" s="251">
        <v>0</v>
      </c>
      <c r="J11" s="251">
        <v>0</v>
      </c>
      <c r="K11" s="251">
        <v>0</v>
      </c>
      <c r="L11" s="251">
        <v>0</v>
      </c>
      <c r="M11" s="251">
        <v>0</v>
      </c>
      <c r="N11" s="251">
        <v>0</v>
      </c>
      <c r="O11" s="251">
        <v>0</v>
      </c>
      <c r="P11" s="251">
        <v>0</v>
      </c>
      <c r="Q11" s="251">
        <v>0</v>
      </c>
      <c r="R11" s="251">
        <v>0</v>
      </c>
      <c r="S11" s="251">
        <v>0</v>
      </c>
      <c r="T11" s="251"/>
    </row>
    <row r="12" spans="2:20" ht="15" customHeight="1" x14ac:dyDescent="0.25">
      <c r="B12" s="239">
        <v>5</v>
      </c>
      <c r="C12" s="242" t="s">
        <v>566</v>
      </c>
      <c r="D12" s="251">
        <v>0</v>
      </c>
      <c r="E12" s="251">
        <v>0</v>
      </c>
      <c r="F12" s="251">
        <v>0</v>
      </c>
      <c r="G12" s="251">
        <v>0</v>
      </c>
      <c r="H12" s="251">
        <v>0</v>
      </c>
      <c r="I12" s="251">
        <v>0</v>
      </c>
      <c r="J12" s="251">
        <v>0</v>
      </c>
      <c r="K12" s="251">
        <v>0</v>
      </c>
      <c r="L12" s="251">
        <v>0</v>
      </c>
      <c r="M12" s="251">
        <v>0</v>
      </c>
      <c r="N12" s="251">
        <v>0</v>
      </c>
      <c r="O12" s="251">
        <v>0</v>
      </c>
      <c r="P12" s="251">
        <v>0</v>
      </c>
      <c r="Q12" s="251">
        <v>0</v>
      </c>
      <c r="R12" s="251">
        <v>0</v>
      </c>
      <c r="S12" s="251">
        <v>0</v>
      </c>
      <c r="T12" s="251"/>
    </row>
    <row r="13" spans="2:20" ht="15" customHeight="1" x14ac:dyDescent="0.25">
      <c r="B13" s="239">
        <v>6</v>
      </c>
      <c r="C13" s="242" t="s">
        <v>411</v>
      </c>
      <c r="D13" s="251">
        <v>0</v>
      </c>
      <c r="E13" s="251">
        <v>0</v>
      </c>
      <c r="F13" s="251">
        <v>0</v>
      </c>
      <c r="G13" s="251">
        <v>0</v>
      </c>
      <c r="H13" s="251">
        <v>297872.27626000001</v>
      </c>
      <c r="I13" s="251">
        <v>0</v>
      </c>
      <c r="J13" s="251">
        <v>2501.6593399999997</v>
      </c>
      <c r="K13" s="251">
        <v>0</v>
      </c>
      <c r="L13" s="251">
        <v>0</v>
      </c>
      <c r="M13" s="251">
        <v>0</v>
      </c>
      <c r="N13" s="251">
        <v>0</v>
      </c>
      <c r="O13" s="251">
        <v>0</v>
      </c>
      <c r="P13" s="251">
        <v>0</v>
      </c>
      <c r="Q13" s="251">
        <v>0</v>
      </c>
      <c r="R13" s="251">
        <v>0</v>
      </c>
      <c r="S13" s="251">
        <v>300373.93560000003</v>
      </c>
      <c r="T13" s="251"/>
    </row>
    <row r="14" spans="2:20" ht="15" customHeight="1" x14ac:dyDescent="0.25">
      <c r="B14" s="239">
        <v>7</v>
      </c>
      <c r="C14" s="242" t="s">
        <v>417</v>
      </c>
      <c r="D14" s="251">
        <v>0</v>
      </c>
      <c r="E14" s="251">
        <v>0</v>
      </c>
      <c r="F14" s="251">
        <v>0</v>
      </c>
      <c r="G14" s="251">
        <v>0</v>
      </c>
      <c r="H14" s="251">
        <v>0</v>
      </c>
      <c r="I14" s="251">
        <v>0</v>
      </c>
      <c r="J14" s="251">
        <v>0</v>
      </c>
      <c r="K14" s="251">
        <v>0</v>
      </c>
      <c r="L14" s="251">
        <v>0</v>
      </c>
      <c r="M14" s="251">
        <v>3760005.28082</v>
      </c>
      <c r="N14" s="251">
        <v>0</v>
      </c>
      <c r="O14" s="251">
        <v>0</v>
      </c>
      <c r="P14" s="251">
        <v>0</v>
      </c>
      <c r="Q14" s="251">
        <v>0</v>
      </c>
      <c r="R14" s="251">
        <v>0</v>
      </c>
      <c r="S14" s="251">
        <v>3760005.28082</v>
      </c>
      <c r="T14" s="251"/>
    </row>
    <row r="15" spans="2:20" ht="15" customHeight="1" x14ac:dyDescent="0.25">
      <c r="B15" s="239">
        <v>8</v>
      </c>
      <c r="C15" s="242" t="s">
        <v>415</v>
      </c>
      <c r="D15" s="251">
        <v>0</v>
      </c>
      <c r="E15" s="251">
        <v>0</v>
      </c>
      <c r="F15" s="251">
        <v>0</v>
      </c>
      <c r="G15" s="251">
        <v>0</v>
      </c>
      <c r="H15" s="251">
        <v>0</v>
      </c>
      <c r="I15" s="251">
        <v>0</v>
      </c>
      <c r="J15" s="251">
        <v>0</v>
      </c>
      <c r="K15" s="251">
        <v>0</v>
      </c>
      <c r="L15" s="251">
        <v>8187781.42765</v>
      </c>
      <c r="M15" s="251">
        <v>0</v>
      </c>
      <c r="N15" s="251">
        <v>0</v>
      </c>
      <c r="O15" s="251">
        <v>0</v>
      </c>
      <c r="P15" s="251">
        <v>0</v>
      </c>
      <c r="Q15" s="251">
        <v>0</v>
      </c>
      <c r="R15" s="251">
        <v>0</v>
      </c>
      <c r="S15" s="251">
        <v>8187781.42765</v>
      </c>
      <c r="T15" s="251"/>
    </row>
    <row r="16" spans="2:20" ht="15" customHeight="1" x14ac:dyDescent="0.25">
      <c r="B16" s="239">
        <v>9</v>
      </c>
      <c r="C16" s="242" t="s">
        <v>579</v>
      </c>
      <c r="D16" s="251">
        <v>0</v>
      </c>
      <c r="E16" s="251">
        <v>0</v>
      </c>
      <c r="F16" s="251">
        <v>0</v>
      </c>
      <c r="G16" s="251">
        <v>0</v>
      </c>
      <c r="H16" s="251">
        <v>0</v>
      </c>
      <c r="I16" s="251">
        <v>4174588.7261999999</v>
      </c>
      <c r="J16" s="251">
        <v>25529.63479</v>
      </c>
      <c r="K16" s="251">
        <v>0</v>
      </c>
      <c r="L16" s="251">
        <v>0</v>
      </c>
      <c r="M16" s="251">
        <v>0</v>
      </c>
      <c r="N16" s="251">
        <v>0</v>
      </c>
      <c r="O16" s="251">
        <v>0</v>
      </c>
      <c r="P16" s="251">
        <v>0</v>
      </c>
      <c r="Q16" s="251">
        <v>0</v>
      </c>
      <c r="R16" s="251">
        <v>0</v>
      </c>
      <c r="S16" s="251">
        <v>4200118.36099</v>
      </c>
      <c r="T16" s="251"/>
    </row>
    <row r="17" spans="2:20" ht="15" customHeight="1" x14ac:dyDescent="0.25">
      <c r="B17" s="239">
        <v>10</v>
      </c>
      <c r="C17" s="242" t="s">
        <v>419</v>
      </c>
      <c r="D17" s="251">
        <v>0</v>
      </c>
      <c r="E17" s="251">
        <v>0</v>
      </c>
      <c r="F17" s="251">
        <v>0</v>
      </c>
      <c r="G17" s="251">
        <v>0</v>
      </c>
      <c r="H17" s="251">
        <v>0</v>
      </c>
      <c r="I17" s="251">
        <v>0</v>
      </c>
      <c r="J17" s="251">
        <v>0</v>
      </c>
      <c r="K17" s="251">
        <v>0</v>
      </c>
      <c r="L17" s="251">
        <v>0</v>
      </c>
      <c r="M17" s="251">
        <v>225957.32956000001</v>
      </c>
      <c r="N17" s="251">
        <v>240098.25336</v>
      </c>
      <c r="O17" s="251">
        <v>0</v>
      </c>
      <c r="P17" s="251">
        <v>0</v>
      </c>
      <c r="Q17" s="251">
        <v>0</v>
      </c>
      <c r="R17" s="251">
        <v>0</v>
      </c>
      <c r="S17" s="251">
        <v>466055.58293000003</v>
      </c>
      <c r="T17" s="251"/>
    </row>
    <row r="18" spans="2:20" ht="15" customHeight="1" x14ac:dyDescent="0.25">
      <c r="B18" s="239">
        <v>11</v>
      </c>
      <c r="C18" s="242" t="s">
        <v>568</v>
      </c>
      <c r="D18" s="251">
        <v>0</v>
      </c>
      <c r="E18" s="251">
        <v>0</v>
      </c>
      <c r="F18" s="251">
        <v>0</v>
      </c>
      <c r="G18" s="251">
        <v>0</v>
      </c>
      <c r="H18" s="251">
        <v>0</v>
      </c>
      <c r="I18" s="251">
        <v>0</v>
      </c>
      <c r="J18" s="251">
        <v>0</v>
      </c>
      <c r="K18" s="251">
        <v>0</v>
      </c>
      <c r="L18" s="251">
        <v>0</v>
      </c>
      <c r="M18" s="251">
        <v>0</v>
      </c>
      <c r="N18" s="251">
        <v>114378.18</v>
      </c>
      <c r="O18" s="251">
        <v>0</v>
      </c>
      <c r="P18" s="251">
        <v>0</v>
      </c>
      <c r="Q18" s="251">
        <v>0</v>
      </c>
      <c r="R18" s="251">
        <v>0</v>
      </c>
      <c r="S18" s="251">
        <v>114378.18</v>
      </c>
      <c r="T18" s="251"/>
    </row>
    <row r="19" spans="2:20" ht="15" customHeight="1" x14ac:dyDescent="0.25">
      <c r="B19" s="239">
        <v>12</v>
      </c>
      <c r="C19" s="242" t="s">
        <v>405</v>
      </c>
      <c r="D19" s="251">
        <v>0</v>
      </c>
      <c r="E19" s="251">
        <v>0</v>
      </c>
      <c r="F19" s="251">
        <v>0</v>
      </c>
      <c r="G19" s="251">
        <v>8508676.0226600002</v>
      </c>
      <c r="H19" s="251">
        <v>0</v>
      </c>
      <c r="I19" s="251">
        <v>0</v>
      </c>
      <c r="J19" s="251">
        <v>0</v>
      </c>
      <c r="K19" s="251">
        <v>0</v>
      </c>
      <c r="L19" s="251">
        <v>0</v>
      </c>
      <c r="M19" s="251">
        <v>0</v>
      </c>
      <c r="N19" s="251">
        <v>0</v>
      </c>
      <c r="O19" s="251">
        <v>0</v>
      </c>
      <c r="P19" s="251">
        <v>0</v>
      </c>
      <c r="Q19" s="251">
        <v>0</v>
      </c>
      <c r="R19" s="251">
        <v>0</v>
      </c>
      <c r="S19" s="251">
        <v>8508676.0226600002</v>
      </c>
      <c r="T19" s="251"/>
    </row>
    <row r="20" spans="2:20" ht="15" customHeight="1" x14ac:dyDescent="0.25">
      <c r="B20" s="239">
        <v>13</v>
      </c>
      <c r="C20" s="242" t="s">
        <v>580</v>
      </c>
      <c r="D20" s="251">
        <v>0</v>
      </c>
      <c r="E20" s="251">
        <v>0</v>
      </c>
      <c r="F20" s="251">
        <v>0</v>
      </c>
      <c r="G20" s="251">
        <v>0</v>
      </c>
      <c r="H20" s="251">
        <v>0</v>
      </c>
      <c r="I20" s="251">
        <v>0</v>
      </c>
      <c r="J20" s="251">
        <v>0</v>
      </c>
      <c r="K20" s="251">
        <v>0</v>
      </c>
      <c r="L20" s="251">
        <v>0</v>
      </c>
      <c r="M20" s="251">
        <v>0</v>
      </c>
      <c r="N20" s="251">
        <v>0</v>
      </c>
      <c r="O20" s="251">
        <v>0</v>
      </c>
      <c r="P20" s="251">
        <v>0</v>
      </c>
      <c r="Q20" s="251">
        <v>0</v>
      </c>
      <c r="R20" s="251">
        <v>0</v>
      </c>
      <c r="S20" s="251">
        <v>0</v>
      </c>
      <c r="T20" s="251"/>
    </row>
    <row r="21" spans="2:20" ht="15" customHeight="1" x14ac:dyDescent="0.25">
      <c r="B21" s="239">
        <v>14</v>
      </c>
      <c r="C21" s="242" t="s">
        <v>581</v>
      </c>
      <c r="D21" s="251">
        <v>0</v>
      </c>
      <c r="E21" s="251">
        <v>0</v>
      </c>
      <c r="F21" s="251">
        <v>0</v>
      </c>
      <c r="G21" s="251">
        <v>0</v>
      </c>
      <c r="H21" s="251">
        <v>0</v>
      </c>
      <c r="I21" s="251">
        <v>0</v>
      </c>
      <c r="J21" s="251">
        <v>0</v>
      </c>
      <c r="K21" s="251">
        <v>0</v>
      </c>
      <c r="L21" s="251">
        <v>0</v>
      </c>
      <c r="M21" s="251">
        <v>0</v>
      </c>
      <c r="N21" s="251">
        <v>0</v>
      </c>
      <c r="O21" s="251">
        <v>0</v>
      </c>
      <c r="P21" s="251">
        <v>0</v>
      </c>
      <c r="Q21" s="251">
        <v>0</v>
      </c>
      <c r="R21" s="251">
        <v>0</v>
      </c>
      <c r="S21" s="251">
        <v>0</v>
      </c>
      <c r="T21" s="251"/>
    </row>
    <row r="22" spans="2:20" ht="15" customHeight="1" x14ac:dyDescent="0.25">
      <c r="B22" s="239">
        <v>15</v>
      </c>
      <c r="C22" s="242" t="s">
        <v>582</v>
      </c>
      <c r="D22" s="251">
        <v>0</v>
      </c>
      <c r="E22" s="251">
        <v>0</v>
      </c>
      <c r="F22" s="251">
        <v>0</v>
      </c>
      <c r="G22" s="251">
        <v>0</v>
      </c>
      <c r="H22" s="251">
        <v>0</v>
      </c>
      <c r="I22" s="251">
        <v>0</v>
      </c>
      <c r="J22" s="251">
        <v>0</v>
      </c>
      <c r="K22" s="251">
        <v>0</v>
      </c>
      <c r="L22" s="251">
        <v>0</v>
      </c>
      <c r="M22" s="251">
        <v>367416.75198</v>
      </c>
      <c r="N22" s="251">
        <v>0</v>
      </c>
      <c r="O22" s="251">
        <v>335155.31211</v>
      </c>
      <c r="P22" s="251">
        <v>0</v>
      </c>
      <c r="Q22" s="251">
        <v>0</v>
      </c>
      <c r="R22" s="251">
        <v>0</v>
      </c>
      <c r="S22" s="251">
        <v>702572.06409</v>
      </c>
      <c r="T22" s="251"/>
    </row>
    <row r="23" spans="2:20" ht="15" customHeight="1" x14ac:dyDescent="0.25">
      <c r="B23" s="239">
        <v>16</v>
      </c>
      <c r="C23" s="242" t="s">
        <v>572</v>
      </c>
      <c r="D23" s="251">
        <v>86012.558040000004</v>
      </c>
      <c r="E23" s="251">
        <v>0</v>
      </c>
      <c r="F23" s="251">
        <v>0</v>
      </c>
      <c r="G23" s="251">
        <v>0</v>
      </c>
      <c r="H23" s="251">
        <v>0</v>
      </c>
      <c r="I23" s="251">
        <v>0</v>
      </c>
      <c r="J23" s="251">
        <v>0</v>
      </c>
      <c r="K23" s="251">
        <v>0</v>
      </c>
      <c r="L23" s="251">
        <v>0</v>
      </c>
      <c r="M23" s="251">
        <v>835103.62503</v>
      </c>
      <c r="N23" s="251">
        <v>0</v>
      </c>
      <c r="O23" s="251">
        <v>11107.956</v>
      </c>
      <c r="P23" s="251">
        <v>0</v>
      </c>
      <c r="Q23" s="251">
        <v>0</v>
      </c>
      <c r="R23" s="251">
        <v>0</v>
      </c>
      <c r="S23" s="251">
        <v>932224.13907000003</v>
      </c>
      <c r="T23" s="251"/>
    </row>
    <row r="24" spans="2:20" ht="15" customHeight="1" x14ac:dyDescent="0.25">
      <c r="B24" s="245">
        <v>17</v>
      </c>
      <c r="C24" s="242" t="s">
        <v>573</v>
      </c>
      <c r="D24" s="252">
        <v>2463422.6343800002</v>
      </c>
      <c r="E24" s="252">
        <v>0</v>
      </c>
      <c r="F24" s="252">
        <v>0</v>
      </c>
      <c r="G24" s="252">
        <v>8508676.0226600002</v>
      </c>
      <c r="H24" s="252">
        <v>297872.27626000001</v>
      </c>
      <c r="I24" s="252">
        <v>4174588.7261999999</v>
      </c>
      <c r="J24" s="252">
        <v>28031.294140000002</v>
      </c>
      <c r="K24" s="252">
        <v>0</v>
      </c>
      <c r="L24" s="252">
        <v>8187781.42765</v>
      </c>
      <c r="M24" s="252">
        <v>5188482.9873900004</v>
      </c>
      <c r="N24" s="252">
        <v>354476.43336000002</v>
      </c>
      <c r="O24" s="252">
        <v>346263.26811</v>
      </c>
      <c r="P24" s="252">
        <v>0</v>
      </c>
      <c r="Q24" s="252">
        <v>0</v>
      </c>
      <c r="R24" s="252">
        <v>0</v>
      </c>
      <c r="S24" s="252">
        <v>29549595.07014</v>
      </c>
      <c r="T24" s="252"/>
    </row>
  </sheetData>
  <sheetProtection algorithmName="SHA-512" hashValue="FnGndnVOTdNwgceUnmWHQG87ZojUNgPMTxfMAU2MIXXmfUYpWgHhBqYMgYzbP14a7ujUF8B1sRt1t+VhwUJSqA==" saltValue="jWD8ChUimPrW4eyU9uf3Dw==" spinCount="100000" sheet="1" formatCells="0" formatColumns="0" formatRows="0" insertColumns="0" insertRows="0" insertHyperlinks="0" deleteColumns="0" deleteRows="0" sort="0" autoFilter="0" pivotTables="0"/>
  <mergeCells count="4">
    <mergeCell ref="C5:C7"/>
    <mergeCell ref="D5:R5"/>
    <mergeCell ref="S5:S6"/>
    <mergeCell ref="T5:T6"/>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78D85C-8E1F-4E1F-AD4A-20CF1C92904C}">
  <dimension ref="B2:K17"/>
  <sheetViews>
    <sheetView workbookViewId="0">
      <selection activeCell="E9" sqref="E9"/>
    </sheetView>
  </sheetViews>
  <sheetFormatPr defaultColWidth="9.140625" defaultRowHeight="15" x14ac:dyDescent="0.25"/>
  <cols>
    <col min="1" max="2" width="9.140625" style="254"/>
    <col min="3" max="3" width="52.7109375" style="254" customWidth="1"/>
    <col min="4" max="11" width="17.7109375" style="254" customWidth="1"/>
    <col min="12" max="16384" width="9.140625" style="254"/>
  </cols>
  <sheetData>
    <row r="2" spans="2:11" ht="18.75" x14ac:dyDescent="0.25">
      <c r="B2" s="653" t="s">
        <v>583</v>
      </c>
      <c r="C2" s="194"/>
    </row>
    <row r="3" spans="2:11" ht="15.75" x14ac:dyDescent="0.25">
      <c r="B3" s="255" t="s">
        <v>1112</v>
      </c>
    </row>
    <row r="4" spans="2:11" x14ac:dyDescent="0.25">
      <c r="B4" s="253"/>
      <c r="C4" s="143"/>
      <c r="D4" s="237"/>
      <c r="E4" s="237"/>
      <c r="F4" s="237"/>
      <c r="G4" s="237"/>
      <c r="H4" s="237"/>
      <c r="I4" s="237"/>
      <c r="J4" s="237"/>
      <c r="K4" s="237"/>
    </row>
    <row r="5" spans="2:11" x14ac:dyDescent="0.25">
      <c r="B5" s="263"/>
      <c r="C5" s="259"/>
      <c r="D5" s="264" t="s">
        <v>2</v>
      </c>
      <c r="E5" s="264" t="s">
        <v>3</v>
      </c>
      <c r="F5" s="264" t="s">
        <v>4</v>
      </c>
      <c r="G5" s="264" t="s">
        <v>39</v>
      </c>
      <c r="H5" s="264" t="s">
        <v>40</v>
      </c>
      <c r="I5" s="264" t="s">
        <v>99</v>
      </c>
      <c r="J5" s="264" t="s">
        <v>100</v>
      </c>
      <c r="K5" s="264" t="s">
        <v>144</v>
      </c>
    </row>
    <row r="6" spans="2:11" ht="90" x14ac:dyDescent="0.25">
      <c r="B6" s="263"/>
      <c r="C6" s="259"/>
      <c r="D6" s="264" t="s">
        <v>601</v>
      </c>
      <c r="E6" s="264" t="s">
        <v>584</v>
      </c>
      <c r="F6" s="264" t="s">
        <v>585</v>
      </c>
      <c r="G6" s="264" t="s">
        <v>607</v>
      </c>
      <c r="H6" s="264" t="s">
        <v>598</v>
      </c>
      <c r="I6" s="264" t="s">
        <v>599</v>
      </c>
      <c r="J6" s="264" t="s">
        <v>600</v>
      </c>
      <c r="K6" s="264" t="s">
        <v>45</v>
      </c>
    </row>
    <row r="7" spans="2:11" ht="15" customHeight="1" x14ac:dyDescent="0.25">
      <c r="B7" s="264" t="s">
        <v>608</v>
      </c>
      <c r="C7" s="265" t="s">
        <v>586</v>
      </c>
      <c r="D7" s="268">
        <v>0</v>
      </c>
      <c r="E7" s="268">
        <v>0</v>
      </c>
      <c r="F7" s="258"/>
      <c r="G7" s="256" t="s">
        <v>1107</v>
      </c>
      <c r="H7" s="268">
        <v>0</v>
      </c>
      <c r="I7" s="268">
        <v>0</v>
      </c>
      <c r="J7" s="268">
        <v>0</v>
      </c>
      <c r="K7" s="268">
        <v>0</v>
      </c>
    </row>
    <row r="8" spans="2:11" ht="30" x14ac:dyDescent="0.25">
      <c r="B8" s="264" t="s">
        <v>609</v>
      </c>
      <c r="C8" s="265" t="s">
        <v>587</v>
      </c>
      <c r="D8" s="268">
        <v>0</v>
      </c>
      <c r="E8" s="268">
        <v>0</v>
      </c>
      <c r="F8" s="260"/>
      <c r="G8" s="257" t="s">
        <v>1107</v>
      </c>
      <c r="H8" s="268">
        <v>0</v>
      </c>
      <c r="I8" s="268">
        <v>0</v>
      </c>
      <c r="J8" s="268">
        <v>0</v>
      </c>
      <c r="K8" s="268">
        <v>0</v>
      </c>
    </row>
    <row r="9" spans="2:11" ht="15" customHeight="1" x14ac:dyDescent="0.25">
      <c r="B9" s="264">
        <v>1</v>
      </c>
      <c r="C9" s="265" t="s">
        <v>588</v>
      </c>
      <c r="D9" s="268">
        <v>12850.597890000001</v>
      </c>
      <c r="E9" s="268">
        <v>11998.784240000001</v>
      </c>
      <c r="F9" s="258"/>
      <c r="G9" s="257" t="s">
        <v>1107</v>
      </c>
      <c r="H9" s="268">
        <v>37932.371359999997</v>
      </c>
      <c r="I9" s="268">
        <v>30085.134979999999</v>
      </c>
      <c r="J9" s="268">
        <v>30085.134979999999</v>
      </c>
      <c r="K9" s="268">
        <v>17521.749469999999</v>
      </c>
    </row>
    <row r="10" spans="2:11" ht="30" x14ac:dyDescent="0.25">
      <c r="B10" s="264">
        <v>2</v>
      </c>
      <c r="C10" s="259" t="s">
        <v>589</v>
      </c>
      <c r="D10" s="258"/>
      <c r="E10" s="258"/>
      <c r="F10" s="268">
        <v>0</v>
      </c>
      <c r="G10" s="269"/>
      <c r="H10" s="268">
        <v>0</v>
      </c>
      <c r="I10" s="268">
        <v>0</v>
      </c>
      <c r="J10" s="268">
        <v>0</v>
      </c>
      <c r="K10" s="268">
        <v>0</v>
      </c>
    </row>
    <row r="11" spans="2:11" ht="15" customHeight="1" x14ac:dyDescent="0.25">
      <c r="B11" s="264" t="s">
        <v>172</v>
      </c>
      <c r="C11" s="272" t="s">
        <v>590</v>
      </c>
      <c r="D11" s="258"/>
      <c r="E11" s="258"/>
      <c r="F11" s="268">
        <v>0</v>
      </c>
      <c r="G11" s="258"/>
      <c r="H11" s="268">
        <v>0</v>
      </c>
      <c r="I11" s="268">
        <v>0</v>
      </c>
      <c r="J11" s="268">
        <v>0</v>
      </c>
      <c r="K11" s="268">
        <v>0</v>
      </c>
    </row>
    <row r="12" spans="2:11" ht="15" customHeight="1" x14ac:dyDescent="0.25">
      <c r="B12" s="264" t="s">
        <v>591</v>
      </c>
      <c r="C12" s="272" t="s">
        <v>592</v>
      </c>
      <c r="D12" s="258"/>
      <c r="E12" s="258"/>
      <c r="F12" s="268">
        <v>0</v>
      </c>
      <c r="G12" s="258"/>
      <c r="H12" s="268">
        <v>0</v>
      </c>
      <c r="I12" s="268">
        <v>0</v>
      </c>
      <c r="J12" s="268">
        <v>0</v>
      </c>
      <c r="K12" s="268">
        <v>0</v>
      </c>
    </row>
    <row r="13" spans="2:11" ht="15" customHeight="1" x14ac:dyDescent="0.25">
      <c r="B13" s="264" t="s">
        <v>593</v>
      </c>
      <c r="C13" s="272" t="s">
        <v>594</v>
      </c>
      <c r="D13" s="258"/>
      <c r="E13" s="258"/>
      <c r="F13" s="268">
        <v>0</v>
      </c>
      <c r="G13" s="258"/>
      <c r="H13" s="268">
        <v>0</v>
      </c>
      <c r="I13" s="268">
        <v>0</v>
      </c>
      <c r="J13" s="268">
        <v>0</v>
      </c>
      <c r="K13" s="268">
        <v>0</v>
      </c>
    </row>
    <row r="14" spans="2:11" ht="15" customHeight="1" x14ac:dyDescent="0.25">
      <c r="B14" s="264">
        <v>3</v>
      </c>
      <c r="C14" s="259" t="s">
        <v>595</v>
      </c>
      <c r="D14" s="258"/>
      <c r="E14" s="258"/>
      <c r="F14" s="258"/>
      <c r="G14" s="258"/>
      <c r="H14" s="268">
        <v>0</v>
      </c>
      <c r="I14" s="268">
        <v>0</v>
      </c>
      <c r="J14" s="268">
        <v>0</v>
      </c>
      <c r="K14" s="268">
        <v>0</v>
      </c>
    </row>
    <row r="15" spans="2:11" ht="15" customHeight="1" x14ac:dyDescent="0.25">
      <c r="B15" s="264">
        <v>4</v>
      </c>
      <c r="C15" s="259" t="s">
        <v>596</v>
      </c>
      <c r="D15" s="258"/>
      <c r="E15" s="258"/>
      <c r="F15" s="258"/>
      <c r="G15" s="258"/>
      <c r="H15" s="268">
        <v>1846717.32262</v>
      </c>
      <c r="I15" s="268">
        <v>66638.409639999998</v>
      </c>
      <c r="J15" s="268">
        <v>66638.409639999998</v>
      </c>
      <c r="K15" s="268">
        <v>13327.681929999999</v>
      </c>
    </row>
    <row r="16" spans="2:11" ht="15" customHeight="1" x14ac:dyDescent="0.25">
      <c r="B16" s="264">
        <v>5</v>
      </c>
      <c r="C16" s="259" t="s">
        <v>597</v>
      </c>
      <c r="D16" s="258"/>
      <c r="E16" s="258"/>
      <c r="F16" s="258"/>
      <c r="G16" s="258"/>
      <c r="H16" s="268">
        <v>0</v>
      </c>
      <c r="I16" s="268">
        <v>0</v>
      </c>
      <c r="J16" s="268">
        <v>0</v>
      </c>
      <c r="K16" s="268">
        <v>0</v>
      </c>
    </row>
    <row r="17" spans="2:11" ht="15" customHeight="1" x14ac:dyDescent="0.25">
      <c r="B17" s="264">
        <v>6</v>
      </c>
      <c r="C17" s="270" t="s">
        <v>38</v>
      </c>
      <c r="D17" s="258"/>
      <c r="E17" s="258"/>
      <c r="F17" s="258"/>
      <c r="G17" s="258"/>
      <c r="H17" s="274">
        <v>1884649.69398</v>
      </c>
      <c r="I17" s="274">
        <v>96723.544620000001</v>
      </c>
      <c r="J17" s="274">
        <v>96723.544620000001</v>
      </c>
      <c r="K17" s="274">
        <v>30849.431399999998</v>
      </c>
    </row>
  </sheetData>
  <sheetProtection algorithmName="SHA-512" hashValue="AS9zFA185Aq1yjMbDBIepOXttDhhNYMIu6Pzwb6OlPd7ruLAFferQv26+1vMci9O3jblXC2Ah7yeRRNqhk0Nhg==" saltValue="LGDtVWjo4WD3LBiQqeI9Cg==" spinCount="100000" sheet="1" formatCells="0" formatColumns="0" formatRows="0" insertColumns="0" insertRows="0" insertHyperlinks="0" deleteColumns="0" deleteRows="0" sort="0" autoFilter="0" pivotTables="0"/>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39361B-FF19-4B45-88A7-44B2CFA09BD2}">
  <dimension ref="B2:E14"/>
  <sheetViews>
    <sheetView workbookViewId="0">
      <selection activeCell="E14" sqref="E14"/>
    </sheetView>
  </sheetViews>
  <sheetFormatPr defaultColWidth="9.140625" defaultRowHeight="15" x14ac:dyDescent="0.25"/>
  <cols>
    <col min="1" max="2" width="9.140625" style="261"/>
    <col min="3" max="3" width="62.28515625" style="261" customWidth="1"/>
    <col min="4" max="4" width="18.140625" style="261" bestFit="1" customWidth="1"/>
    <col min="5" max="5" width="28" style="261" bestFit="1" customWidth="1"/>
    <col min="6" max="16384" width="9.140625" style="261"/>
  </cols>
  <sheetData>
    <row r="2" spans="2:5" ht="18.75" x14ac:dyDescent="0.25">
      <c r="B2" s="267" t="s">
        <v>1137</v>
      </c>
    </row>
    <row r="3" spans="2:5" ht="18.75" x14ac:dyDescent="0.25">
      <c r="B3" s="267"/>
    </row>
    <row r="4" spans="2:5" ht="18.75" x14ac:dyDescent="0.25">
      <c r="B4" s="267"/>
      <c r="C4" s="598"/>
    </row>
    <row r="6" spans="2:5" x14ac:dyDescent="0.25">
      <c r="B6" s="275"/>
      <c r="C6" s="262"/>
      <c r="D6" s="263" t="s">
        <v>2</v>
      </c>
      <c r="E6" s="263" t="s">
        <v>3</v>
      </c>
    </row>
    <row r="7" spans="2:5" x14ac:dyDescent="0.25">
      <c r="B7" s="275"/>
      <c r="C7" s="756"/>
      <c r="D7" s="659" t="s">
        <v>600</v>
      </c>
      <c r="E7" s="757" t="s">
        <v>45</v>
      </c>
    </row>
    <row r="8" spans="2:5" x14ac:dyDescent="0.25">
      <c r="B8" s="275"/>
      <c r="C8" s="756"/>
      <c r="D8" s="659"/>
      <c r="E8" s="757"/>
    </row>
    <row r="9" spans="2:5" x14ac:dyDescent="0.25">
      <c r="B9" s="259">
        <v>1</v>
      </c>
      <c r="C9" s="265" t="s">
        <v>602</v>
      </c>
      <c r="D9" s="269">
        <v>0</v>
      </c>
      <c r="E9" s="269">
        <v>0</v>
      </c>
    </row>
    <row r="10" spans="2:5" ht="30" x14ac:dyDescent="0.25">
      <c r="B10" s="259">
        <v>2</v>
      </c>
      <c r="C10" s="265" t="s">
        <v>603</v>
      </c>
      <c r="D10" s="258"/>
      <c r="E10" s="269">
        <v>0</v>
      </c>
    </row>
    <row r="11" spans="2:5" ht="30" x14ac:dyDescent="0.25">
      <c r="B11" s="259">
        <v>3</v>
      </c>
      <c r="C11" s="265" t="s">
        <v>604</v>
      </c>
      <c r="D11" s="258"/>
      <c r="E11" s="269">
        <v>0</v>
      </c>
    </row>
    <row r="12" spans="2:5" x14ac:dyDescent="0.25">
      <c r="B12" s="259">
        <v>4</v>
      </c>
      <c r="C12" s="265" t="s">
        <v>605</v>
      </c>
      <c r="D12" s="269">
        <v>9144.3248299999996</v>
      </c>
      <c r="E12" s="269">
        <v>4266.77556</v>
      </c>
    </row>
    <row r="13" spans="2:5" ht="30" x14ac:dyDescent="0.25">
      <c r="B13" s="273" t="s">
        <v>404</v>
      </c>
      <c r="C13" s="276" t="s">
        <v>610</v>
      </c>
      <c r="D13" s="269">
        <v>0</v>
      </c>
      <c r="E13" s="269">
        <v>0</v>
      </c>
    </row>
    <row r="14" spans="2:5" ht="30" x14ac:dyDescent="0.25">
      <c r="B14" s="259">
        <v>5</v>
      </c>
      <c r="C14" s="266" t="s">
        <v>606</v>
      </c>
      <c r="D14" s="271">
        <v>9144.3248299999996</v>
      </c>
      <c r="E14" s="271">
        <v>4266.77556</v>
      </c>
    </row>
  </sheetData>
  <sheetProtection algorithmName="SHA-512" hashValue="3WwLyd8DB1OaD6/re6xIR8jGmSmAXYwAX0qK0t2Gdh9+4SeFZeOk8x7IjTibAH4AJldNbV7GM9boN5Opb3EMiA==" saltValue="EdL4Xb7hWANG4lh/J1FycQ==" spinCount="100000" sheet="1" formatCells="0" formatColumns="0" formatRows="0" insertColumns="0" insertRows="0" insertHyperlinks="0" deleteColumns="0" deleteRows="0" sort="0" autoFilter="0" pivotTables="0"/>
  <mergeCells count="3">
    <mergeCell ref="C7:C8"/>
    <mergeCell ref="D7:D8"/>
    <mergeCell ref="E7:E8"/>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B002EE-A966-4B6B-8897-F2B7DE4FD705}">
  <dimension ref="B2:O18"/>
  <sheetViews>
    <sheetView zoomScaleNormal="100" workbookViewId="0">
      <selection activeCell="I18" sqref="I18"/>
    </sheetView>
  </sheetViews>
  <sheetFormatPr defaultColWidth="9.140625" defaultRowHeight="15" x14ac:dyDescent="0.25"/>
  <cols>
    <col min="1" max="2" width="9.140625" style="281"/>
    <col min="3" max="3" width="50.5703125" style="281" bestFit="1" customWidth="1"/>
    <col min="4" max="7" width="9.140625" style="281"/>
    <col min="8" max="8" width="12.28515625" style="281" bestFit="1" customWidth="1"/>
    <col min="9" max="9" width="11.140625" style="281" bestFit="1" customWidth="1"/>
    <col min="10" max="11" width="9.140625" style="281"/>
    <col min="12" max="12" width="11.140625" style="281" bestFit="1" customWidth="1"/>
    <col min="13" max="13" width="9.140625" style="281"/>
    <col min="14" max="14" width="16" style="281" customWidth="1"/>
    <col min="15" max="15" width="15.85546875" style="281" customWidth="1"/>
    <col min="16" max="16384" width="9.140625" style="281"/>
  </cols>
  <sheetData>
    <row r="2" spans="2:15" ht="18.75" x14ac:dyDescent="0.3">
      <c r="B2" s="287" t="s">
        <v>1138</v>
      </c>
    </row>
    <row r="3" spans="2:15" x14ac:dyDescent="0.25">
      <c r="B3" s="282"/>
    </row>
    <row r="4" spans="2:15" x14ac:dyDescent="0.25">
      <c r="B4" s="286"/>
    </row>
    <row r="5" spans="2:15" x14ac:dyDescent="0.25">
      <c r="B5" s="279"/>
      <c r="C5" s="758" t="s">
        <v>611</v>
      </c>
      <c r="D5" s="757" t="s">
        <v>574</v>
      </c>
      <c r="E5" s="757"/>
      <c r="F5" s="757"/>
      <c r="G5" s="757"/>
      <c r="H5" s="757"/>
      <c r="I5" s="757"/>
      <c r="J5" s="757"/>
      <c r="K5" s="757"/>
      <c r="L5" s="757"/>
      <c r="M5" s="757"/>
      <c r="N5" s="757"/>
      <c r="O5" s="277"/>
    </row>
    <row r="6" spans="2:15" x14ac:dyDescent="0.25">
      <c r="B6" s="279"/>
      <c r="C6" s="758"/>
      <c r="D6" s="283" t="s">
        <v>2</v>
      </c>
      <c r="E6" s="283" t="s">
        <v>3</v>
      </c>
      <c r="F6" s="283" t="s">
        <v>4</v>
      </c>
      <c r="G6" s="283" t="s">
        <v>39</v>
      </c>
      <c r="H6" s="283" t="s">
        <v>40</v>
      </c>
      <c r="I6" s="283" t="s">
        <v>99</v>
      </c>
      <c r="J6" s="283" t="s">
        <v>100</v>
      </c>
      <c r="K6" s="283" t="s">
        <v>144</v>
      </c>
      <c r="L6" s="283" t="s">
        <v>453</v>
      </c>
      <c r="M6" s="283" t="s">
        <v>454</v>
      </c>
      <c r="N6" s="283" t="s">
        <v>455</v>
      </c>
      <c r="O6" s="284" t="s">
        <v>456</v>
      </c>
    </row>
    <row r="7" spans="2:15" ht="30" x14ac:dyDescent="0.25">
      <c r="B7" s="280"/>
      <c r="C7" s="758"/>
      <c r="D7" s="278">
        <v>0</v>
      </c>
      <c r="E7" s="278">
        <v>0.02</v>
      </c>
      <c r="F7" s="278">
        <v>0.04</v>
      </c>
      <c r="G7" s="278">
        <v>0.1</v>
      </c>
      <c r="H7" s="278">
        <v>0.2</v>
      </c>
      <c r="I7" s="278">
        <v>0.5</v>
      </c>
      <c r="J7" s="278">
        <v>0.7</v>
      </c>
      <c r="K7" s="278">
        <v>0.75</v>
      </c>
      <c r="L7" s="278">
        <v>1</v>
      </c>
      <c r="M7" s="278">
        <v>1.5</v>
      </c>
      <c r="N7" s="283" t="s">
        <v>576</v>
      </c>
      <c r="O7" s="284" t="s">
        <v>615</v>
      </c>
    </row>
    <row r="8" spans="2:15" x14ac:dyDescent="0.25">
      <c r="B8" s="283">
        <v>1</v>
      </c>
      <c r="C8" s="290" t="s">
        <v>612</v>
      </c>
      <c r="D8" s="288">
        <v>0</v>
      </c>
      <c r="E8" s="288">
        <v>0</v>
      </c>
      <c r="F8" s="288">
        <v>0</v>
      </c>
      <c r="G8" s="288">
        <v>0</v>
      </c>
      <c r="H8" s="288">
        <v>0</v>
      </c>
      <c r="I8" s="288">
        <v>0</v>
      </c>
      <c r="J8" s="288">
        <v>0</v>
      </c>
      <c r="K8" s="288">
        <v>0</v>
      </c>
      <c r="L8" s="288">
        <v>0</v>
      </c>
      <c r="M8" s="288">
        <v>0</v>
      </c>
      <c r="N8" s="288">
        <v>0</v>
      </c>
      <c r="O8" s="288">
        <v>0</v>
      </c>
    </row>
    <row r="9" spans="2:15" x14ac:dyDescent="0.25">
      <c r="B9" s="283">
        <v>2</v>
      </c>
      <c r="C9" s="290" t="s">
        <v>613</v>
      </c>
      <c r="D9" s="288">
        <v>0</v>
      </c>
      <c r="E9" s="288">
        <v>0</v>
      </c>
      <c r="F9" s="288">
        <v>0</v>
      </c>
      <c r="G9" s="288">
        <v>0</v>
      </c>
      <c r="H9" s="288">
        <v>0</v>
      </c>
      <c r="I9" s="288">
        <v>0</v>
      </c>
      <c r="J9" s="288">
        <v>0</v>
      </c>
      <c r="K9" s="288">
        <v>0</v>
      </c>
      <c r="L9" s="288">
        <v>0</v>
      </c>
      <c r="M9" s="288">
        <v>0</v>
      </c>
      <c r="N9" s="288">
        <v>0</v>
      </c>
      <c r="O9" s="288">
        <v>0</v>
      </c>
    </row>
    <row r="10" spans="2:15" x14ac:dyDescent="0.25">
      <c r="B10" s="283">
        <v>3</v>
      </c>
      <c r="C10" s="290" t="s">
        <v>564</v>
      </c>
      <c r="D10" s="288">
        <v>0</v>
      </c>
      <c r="E10" s="288">
        <v>0</v>
      </c>
      <c r="F10" s="288">
        <v>0</v>
      </c>
      <c r="G10" s="288">
        <v>0</v>
      </c>
      <c r="H10" s="288">
        <v>0</v>
      </c>
      <c r="I10" s="288">
        <v>0</v>
      </c>
      <c r="J10" s="288">
        <v>0</v>
      </c>
      <c r="K10" s="288">
        <v>0</v>
      </c>
      <c r="L10" s="288">
        <v>0</v>
      </c>
      <c r="M10" s="288">
        <v>0</v>
      </c>
      <c r="N10" s="288">
        <v>0</v>
      </c>
      <c r="O10" s="288">
        <v>0</v>
      </c>
    </row>
    <row r="11" spans="2:15" x14ac:dyDescent="0.25">
      <c r="B11" s="283">
        <v>4</v>
      </c>
      <c r="C11" s="290" t="s">
        <v>565</v>
      </c>
      <c r="D11" s="288">
        <v>0</v>
      </c>
      <c r="E11" s="288">
        <v>0</v>
      </c>
      <c r="F11" s="288">
        <v>0</v>
      </c>
      <c r="G11" s="288">
        <v>0</v>
      </c>
      <c r="H11" s="288">
        <v>0</v>
      </c>
      <c r="I11" s="288">
        <v>0</v>
      </c>
      <c r="J11" s="288">
        <v>0</v>
      </c>
      <c r="K11" s="288">
        <v>0</v>
      </c>
      <c r="L11" s="288">
        <v>0</v>
      </c>
      <c r="M11" s="288">
        <v>0</v>
      </c>
      <c r="N11" s="288">
        <v>0</v>
      </c>
      <c r="O11" s="288">
        <v>0</v>
      </c>
    </row>
    <row r="12" spans="2:15" x14ac:dyDescent="0.25">
      <c r="B12" s="283">
        <v>5</v>
      </c>
      <c r="C12" s="290" t="s">
        <v>566</v>
      </c>
      <c r="D12" s="288">
        <v>0</v>
      </c>
      <c r="E12" s="288">
        <v>0</v>
      </c>
      <c r="F12" s="288">
        <v>0</v>
      </c>
      <c r="G12" s="288">
        <v>0</v>
      </c>
      <c r="H12" s="288">
        <v>0</v>
      </c>
      <c r="I12" s="288">
        <v>0</v>
      </c>
      <c r="J12" s="288">
        <v>0</v>
      </c>
      <c r="K12" s="288">
        <v>0</v>
      </c>
      <c r="L12" s="288">
        <v>0</v>
      </c>
      <c r="M12" s="288">
        <v>0</v>
      </c>
      <c r="N12" s="288">
        <v>0</v>
      </c>
      <c r="O12" s="288">
        <v>0</v>
      </c>
    </row>
    <row r="13" spans="2:15" x14ac:dyDescent="0.25">
      <c r="B13" s="283">
        <v>6</v>
      </c>
      <c r="C13" s="290" t="s">
        <v>411</v>
      </c>
      <c r="D13" s="288">
        <v>0</v>
      </c>
      <c r="E13" s="288">
        <v>0</v>
      </c>
      <c r="F13" s="288">
        <v>0</v>
      </c>
      <c r="G13" s="288">
        <v>0</v>
      </c>
      <c r="H13" s="288">
        <v>73281.075129999997</v>
      </c>
      <c r="I13" s="288">
        <v>2501.6593399999997</v>
      </c>
      <c r="J13" s="288">
        <v>0</v>
      </c>
      <c r="K13" s="288">
        <v>0</v>
      </c>
      <c r="L13" s="288">
        <v>0</v>
      </c>
      <c r="M13" s="288">
        <v>0</v>
      </c>
      <c r="N13" s="288">
        <v>0</v>
      </c>
      <c r="O13" s="288">
        <v>75782.734469999996</v>
      </c>
    </row>
    <row r="14" spans="2:15" x14ac:dyDescent="0.25">
      <c r="B14" s="283">
        <v>7</v>
      </c>
      <c r="C14" s="290" t="s">
        <v>417</v>
      </c>
      <c r="D14" s="288">
        <v>0</v>
      </c>
      <c r="E14" s="288">
        <v>0</v>
      </c>
      <c r="F14" s="288">
        <v>0</v>
      </c>
      <c r="G14" s="288">
        <v>0</v>
      </c>
      <c r="H14" s="288">
        <v>0</v>
      </c>
      <c r="I14" s="288">
        <v>0</v>
      </c>
      <c r="J14" s="288">
        <v>0</v>
      </c>
      <c r="K14" s="288">
        <v>0</v>
      </c>
      <c r="L14" s="288">
        <v>1371.2706699999999</v>
      </c>
      <c r="M14" s="288">
        <v>0</v>
      </c>
      <c r="N14" s="288">
        <v>0</v>
      </c>
      <c r="O14" s="288">
        <v>1371.2706699999999</v>
      </c>
    </row>
    <row r="15" spans="2:15" x14ac:dyDescent="0.25">
      <c r="B15" s="283">
        <v>8</v>
      </c>
      <c r="C15" s="290" t="s">
        <v>567</v>
      </c>
      <c r="D15" s="288">
        <v>0</v>
      </c>
      <c r="E15" s="288">
        <v>0</v>
      </c>
      <c r="F15" s="288">
        <v>0</v>
      </c>
      <c r="G15" s="288">
        <v>0</v>
      </c>
      <c r="H15" s="288">
        <v>0</v>
      </c>
      <c r="I15" s="288">
        <v>0</v>
      </c>
      <c r="J15" s="288">
        <v>0</v>
      </c>
      <c r="K15" s="288">
        <v>19394.351280000003</v>
      </c>
      <c r="L15" s="288">
        <v>0</v>
      </c>
      <c r="M15" s="288">
        <v>0</v>
      </c>
      <c r="N15" s="288">
        <v>0</v>
      </c>
      <c r="O15" s="288">
        <v>19394.351280000003</v>
      </c>
    </row>
    <row r="16" spans="2:15" x14ac:dyDescent="0.25">
      <c r="B16" s="283">
        <v>9</v>
      </c>
      <c r="C16" s="290" t="s">
        <v>569</v>
      </c>
      <c r="D16" s="288">
        <v>0</v>
      </c>
      <c r="E16" s="288">
        <v>0</v>
      </c>
      <c r="F16" s="288">
        <v>0</v>
      </c>
      <c r="G16" s="288">
        <v>0</v>
      </c>
      <c r="H16" s="288">
        <v>0</v>
      </c>
      <c r="I16" s="288">
        <v>0</v>
      </c>
      <c r="J16" s="288">
        <v>0</v>
      </c>
      <c r="K16" s="288">
        <v>0</v>
      </c>
      <c r="L16" s="288">
        <v>0</v>
      </c>
      <c r="M16" s="288">
        <v>0</v>
      </c>
      <c r="N16" s="288">
        <v>0</v>
      </c>
      <c r="O16" s="288">
        <v>0</v>
      </c>
    </row>
    <row r="17" spans="2:15" x14ac:dyDescent="0.25">
      <c r="B17" s="283">
        <v>10</v>
      </c>
      <c r="C17" s="290" t="s">
        <v>572</v>
      </c>
      <c r="D17" s="288">
        <v>0</v>
      </c>
      <c r="E17" s="288">
        <v>0</v>
      </c>
      <c r="F17" s="288">
        <v>0</v>
      </c>
      <c r="G17" s="288">
        <v>0</v>
      </c>
      <c r="H17" s="288">
        <v>0</v>
      </c>
      <c r="I17" s="288">
        <v>0</v>
      </c>
      <c r="J17" s="288">
        <v>0</v>
      </c>
      <c r="K17" s="288">
        <v>0</v>
      </c>
      <c r="L17" s="288">
        <v>0</v>
      </c>
      <c r="M17" s="288">
        <v>175.18821</v>
      </c>
      <c r="N17" s="288">
        <v>0</v>
      </c>
      <c r="O17" s="288">
        <v>175.18821</v>
      </c>
    </row>
    <row r="18" spans="2:15" x14ac:dyDescent="0.25">
      <c r="B18" s="283">
        <v>11</v>
      </c>
      <c r="C18" s="285" t="s">
        <v>614</v>
      </c>
      <c r="D18" s="289">
        <v>0</v>
      </c>
      <c r="E18" s="289">
        <v>0</v>
      </c>
      <c r="F18" s="289">
        <v>0</v>
      </c>
      <c r="G18" s="289">
        <v>0</v>
      </c>
      <c r="H18" s="289">
        <v>73281.075129999997</v>
      </c>
      <c r="I18" s="289">
        <v>2501.6593399999997</v>
      </c>
      <c r="J18" s="289">
        <v>0</v>
      </c>
      <c r="K18" s="289">
        <v>19394.351280000003</v>
      </c>
      <c r="L18" s="289">
        <v>1371.2706699999999</v>
      </c>
      <c r="M18" s="289">
        <v>175.18821</v>
      </c>
      <c r="N18" s="289">
        <v>0</v>
      </c>
      <c r="O18" s="289">
        <v>96723.544629999989</v>
      </c>
    </row>
  </sheetData>
  <sheetProtection algorithmName="SHA-512" hashValue="RbuLl/lIkFslNAr5CXDpE9vB9CQIJ0H1kYgZCigBkEhFHmhWHIZDmDG8/rdvcshoKQ52GeN3NNgFaFEJ0gMXIQ==" saltValue="gx6KXWDU0DHCmQ7N+zqJbQ==" spinCount="100000" sheet="1" formatCells="0" formatColumns="0" formatRows="0" insertColumns="0" insertRows="0" insertHyperlinks="0" deleteColumns="0" deleteRows="0" sort="0" autoFilter="0" pivotTables="0"/>
  <mergeCells count="2">
    <mergeCell ref="C5:C7"/>
    <mergeCell ref="D5:N5"/>
  </mergeCell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62E60E-7A46-490D-882E-2693E8D3D78D}">
  <dimension ref="B2:K18"/>
  <sheetViews>
    <sheetView workbookViewId="0">
      <selection activeCell="I18" sqref="I18"/>
    </sheetView>
  </sheetViews>
  <sheetFormatPr defaultColWidth="9.140625" defaultRowHeight="15" x14ac:dyDescent="0.25"/>
  <cols>
    <col min="1" max="2" width="9.140625" style="291"/>
    <col min="3" max="3" width="29.28515625" style="291" bestFit="1" customWidth="1"/>
    <col min="4" max="10" width="12.7109375" style="291" customWidth="1"/>
    <col min="11" max="11" width="16.7109375" style="291" customWidth="1"/>
    <col min="12" max="16384" width="9.140625" style="291"/>
  </cols>
  <sheetData>
    <row r="2" spans="2:11" ht="18.75" x14ac:dyDescent="0.3">
      <c r="B2" s="425" t="s">
        <v>1139</v>
      </c>
    </row>
    <row r="3" spans="2:11" x14ac:dyDescent="0.25">
      <c r="B3" s="292"/>
      <c r="C3" s="292"/>
    </row>
    <row r="4" spans="2:11" x14ac:dyDescent="0.25">
      <c r="B4" s="292"/>
      <c r="C4" s="292"/>
    </row>
    <row r="6" spans="2:11" x14ac:dyDescent="0.25">
      <c r="C6" s="143"/>
      <c r="D6" s="293" t="s">
        <v>2</v>
      </c>
      <c r="E6" s="293" t="s">
        <v>3</v>
      </c>
      <c r="F6" s="293" t="s">
        <v>4</v>
      </c>
      <c r="G6" s="293" t="s">
        <v>39</v>
      </c>
      <c r="H6" s="293" t="s">
        <v>40</v>
      </c>
      <c r="I6" s="293" t="s">
        <v>99</v>
      </c>
      <c r="J6" s="293" t="s">
        <v>100</v>
      </c>
      <c r="K6" s="293" t="s">
        <v>144</v>
      </c>
    </row>
    <row r="7" spans="2:11" x14ac:dyDescent="0.25">
      <c r="C7" s="275"/>
      <c r="D7" s="757" t="s">
        <v>616</v>
      </c>
      <c r="E7" s="757"/>
      <c r="F7" s="757"/>
      <c r="G7" s="757"/>
      <c r="H7" s="759" t="s">
        <v>617</v>
      </c>
      <c r="I7" s="760"/>
      <c r="J7" s="760"/>
      <c r="K7" s="761"/>
    </row>
    <row r="8" spans="2:11" x14ac:dyDescent="0.25">
      <c r="B8" s="296"/>
      <c r="C8" s="762" t="s">
        <v>618</v>
      </c>
      <c r="D8" s="757" t="s">
        <v>619</v>
      </c>
      <c r="E8" s="757"/>
      <c r="F8" s="757" t="s">
        <v>620</v>
      </c>
      <c r="G8" s="757"/>
      <c r="H8" s="759" t="s">
        <v>619</v>
      </c>
      <c r="I8" s="761"/>
      <c r="J8" s="759" t="s">
        <v>620</v>
      </c>
      <c r="K8" s="761"/>
    </row>
    <row r="9" spans="2:11" x14ac:dyDescent="0.25">
      <c r="B9" s="296"/>
      <c r="C9" s="762"/>
      <c r="D9" s="293" t="s">
        <v>621</v>
      </c>
      <c r="E9" s="293" t="s">
        <v>622</v>
      </c>
      <c r="F9" s="293" t="s">
        <v>621</v>
      </c>
      <c r="G9" s="293" t="s">
        <v>622</v>
      </c>
      <c r="H9" s="294" t="s">
        <v>621</v>
      </c>
      <c r="I9" s="294" t="s">
        <v>622</v>
      </c>
      <c r="J9" s="294" t="s">
        <v>621</v>
      </c>
      <c r="K9" s="294" t="s">
        <v>622</v>
      </c>
    </row>
    <row r="10" spans="2:11" ht="15" customHeight="1" x14ac:dyDescent="0.25">
      <c r="B10" s="297">
        <v>1</v>
      </c>
      <c r="C10" s="295" t="s">
        <v>623</v>
      </c>
      <c r="D10" s="299">
        <v>0</v>
      </c>
      <c r="E10" s="299">
        <v>8475</v>
      </c>
      <c r="F10" s="299">
        <v>0</v>
      </c>
      <c r="G10" s="299">
        <v>3360</v>
      </c>
      <c r="H10" s="299">
        <v>0</v>
      </c>
      <c r="I10" s="299">
        <v>445578.82323000004</v>
      </c>
      <c r="J10" s="299">
        <v>0</v>
      </c>
      <c r="K10" s="299">
        <v>944477.70852999995</v>
      </c>
    </row>
    <row r="11" spans="2:11" ht="15" customHeight="1" x14ac:dyDescent="0.25">
      <c r="B11" s="297">
        <v>2</v>
      </c>
      <c r="C11" s="295" t="s">
        <v>624</v>
      </c>
      <c r="D11" s="299">
        <v>0</v>
      </c>
      <c r="E11" s="299">
        <v>0</v>
      </c>
      <c r="F11" s="299">
        <v>0</v>
      </c>
      <c r="G11" s="299">
        <v>0</v>
      </c>
      <c r="H11" s="299">
        <v>0</v>
      </c>
      <c r="I11" s="299">
        <v>0</v>
      </c>
      <c r="J11" s="299">
        <v>0</v>
      </c>
      <c r="K11" s="299">
        <v>0</v>
      </c>
    </row>
    <row r="12" spans="2:11" ht="15" customHeight="1" x14ac:dyDescent="0.25">
      <c r="B12" s="297">
        <v>3</v>
      </c>
      <c r="C12" s="295" t="s">
        <v>625</v>
      </c>
      <c r="D12" s="299">
        <v>0</v>
      </c>
      <c r="E12" s="299">
        <v>0</v>
      </c>
      <c r="F12" s="299">
        <v>0</v>
      </c>
      <c r="G12" s="299">
        <v>0</v>
      </c>
      <c r="H12" s="299">
        <v>0</v>
      </c>
      <c r="I12" s="299">
        <v>0</v>
      </c>
      <c r="J12" s="299">
        <v>0</v>
      </c>
      <c r="K12" s="299">
        <v>0</v>
      </c>
    </row>
    <row r="13" spans="2:11" ht="15" customHeight="1" x14ac:dyDescent="0.25">
      <c r="B13" s="297">
        <v>4</v>
      </c>
      <c r="C13" s="295" t="s">
        <v>626</v>
      </c>
      <c r="D13" s="299">
        <v>0</v>
      </c>
      <c r="E13" s="299">
        <v>0</v>
      </c>
      <c r="F13" s="299">
        <v>0</v>
      </c>
      <c r="G13" s="299">
        <v>0</v>
      </c>
      <c r="H13" s="299">
        <v>0</v>
      </c>
      <c r="I13" s="299">
        <v>0</v>
      </c>
      <c r="J13" s="299">
        <v>0</v>
      </c>
      <c r="K13" s="299">
        <v>0</v>
      </c>
    </row>
    <row r="14" spans="2:11" ht="15" customHeight="1" x14ac:dyDescent="0.25">
      <c r="B14" s="297">
        <v>5</v>
      </c>
      <c r="C14" s="295" t="s">
        <v>627</v>
      </c>
      <c r="D14" s="299">
        <v>0</v>
      </c>
      <c r="E14" s="299">
        <v>0</v>
      </c>
      <c r="F14" s="299">
        <v>0</v>
      </c>
      <c r="G14" s="299">
        <v>0</v>
      </c>
      <c r="H14" s="299">
        <v>0</v>
      </c>
      <c r="I14" s="299">
        <v>0</v>
      </c>
      <c r="J14" s="299">
        <v>0</v>
      </c>
      <c r="K14" s="299">
        <v>0</v>
      </c>
    </row>
    <row r="15" spans="2:11" ht="15" customHeight="1" x14ac:dyDescent="0.25">
      <c r="B15" s="297">
        <v>6</v>
      </c>
      <c r="C15" s="295" t="s">
        <v>628</v>
      </c>
      <c r="D15" s="299">
        <v>0</v>
      </c>
      <c r="E15" s="299">
        <v>0</v>
      </c>
      <c r="F15" s="299">
        <v>0</v>
      </c>
      <c r="G15" s="299">
        <v>0</v>
      </c>
      <c r="H15" s="299">
        <v>0</v>
      </c>
      <c r="I15" s="299">
        <v>0</v>
      </c>
      <c r="J15" s="299">
        <v>0</v>
      </c>
      <c r="K15" s="299">
        <v>0</v>
      </c>
    </row>
    <row r="16" spans="2:11" ht="15" customHeight="1" x14ac:dyDescent="0.25">
      <c r="B16" s="297">
        <v>7</v>
      </c>
      <c r="C16" s="295" t="s">
        <v>629</v>
      </c>
      <c r="D16" s="299">
        <v>0</v>
      </c>
      <c r="E16" s="299">
        <v>0</v>
      </c>
      <c r="F16" s="299">
        <v>0</v>
      </c>
      <c r="G16" s="299">
        <v>0</v>
      </c>
      <c r="H16" s="299">
        <v>0</v>
      </c>
      <c r="I16" s="299">
        <v>0</v>
      </c>
      <c r="J16" s="299">
        <v>0</v>
      </c>
      <c r="K16" s="299">
        <v>0</v>
      </c>
    </row>
    <row r="17" spans="2:11" ht="15" customHeight="1" x14ac:dyDescent="0.25">
      <c r="B17" s="297">
        <v>8</v>
      </c>
      <c r="C17" s="295" t="s">
        <v>630</v>
      </c>
      <c r="D17" s="299">
        <v>0</v>
      </c>
      <c r="E17" s="299">
        <v>0</v>
      </c>
      <c r="F17" s="299">
        <v>0</v>
      </c>
      <c r="G17" s="299">
        <v>0</v>
      </c>
      <c r="H17" s="299">
        <v>0</v>
      </c>
      <c r="I17" s="299">
        <v>907849.56053000002</v>
      </c>
      <c r="J17" s="299">
        <v>0</v>
      </c>
      <c r="K17" s="299">
        <v>974723.13159</v>
      </c>
    </row>
    <row r="18" spans="2:11" ht="15" customHeight="1" x14ac:dyDescent="0.25">
      <c r="B18" s="301">
        <v>9</v>
      </c>
      <c r="C18" s="298" t="s">
        <v>38</v>
      </c>
      <c r="D18" s="300">
        <v>0</v>
      </c>
      <c r="E18" s="313">
        <v>8475</v>
      </c>
      <c r="F18" s="313">
        <v>0</v>
      </c>
      <c r="G18" s="313">
        <v>3360</v>
      </c>
      <c r="H18" s="313">
        <v>0</v>
      </c>
      <c r="I18" s="300">
        <v>1353428.3837600001</v>
      </c>
      <c r="J18" s="300">
        <v>0</v>
      </c>
      <c r="K18" s="300">
        <v>1919200.8401199998</v>
      </c>
    </row>
  </sheetData>
  <sheetProtection algorithmName="SHA-512" hashValue="xevV5zi3p5WqqCIKAI328WNzpK9DdlpuZiAMiLDSNWdzet3+jUSHdtgoSf7QVLJ6Pv9AIVWJY7/vXqSoKPvdew==" saltValue="DupPz8XaxdpK+A2IRw0mgg==" spinCount="100000" sheet="1" formatCells="0" formatColumns="0" formatRows="0" insertColumns="0" insertRows="0" insertHyperlinks="0" deleteColumns="0" deleteRows="0" sort="0" autoFilter="0" pivotTables="0"/>
  <mergeCells count="7">
    <mergeCell ref="D7:G7"/>
    <mergeCell ref="H7:K7"/>
    <mergeCell ref="C8:C9"/>
    <mergeCell ref="D8:E8"/>
    <mergeCell ref="F8:G8"/>
    <mergeCell ref="H8:I8"/>
    <mergeCell ref="J8:K8"/>
  </mergeCell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98FF04-B843-4135-8993-2B52F271CEFA}">
  <dimension ref="B2:D17"/>
  <sheetViews>
    <sheetView workbookViewId="0">
      <selection activeCell="D17" sqref="D17"/>
    </sheetView>
  </sheetViews>
  <sheetFormatPr defaultColWidth="9.140625" defaultRowHeight="15" x14ac:dyDescent="0.25"/>
  <cols>
    <col min="1" max="2" width="9.140625" style="306"/>
    <col min="3" max="3" width="34.42578125" style="306" bestFit="1" customWidth="1"/>
    <col min="4" max="4" width="27.42578125" style="306" customWidth="1"/>
    <col min="5" max="16384" width="9.140625" style="306"/>
  </cols>
  <sheetData>
    <row r="2" spans="2:4" ht="18.75" x14ac:dyDescent="0.25">
      <c r="B2" s="310" t="s">
        <v>631</v>
      </c>
      <c r="C2" s="311"/>
      <c r="D2" s="304"/>
    </row>
    <row r="3" spans="2:4" ht="18.75" x14ac:dyDescent="0.25">
      <c r="B3" s="310"/>
      <c r="C3" s="311"/>
      <c r="D3" s="304"/>
    </row>
    <row r="4" spans="2:4" ht="18.75" x14ac:dyDescent="0.25">
      <c r="B4" s="310"/>
      <c r="C4" s="311"/>
      <c r="D4" s="304"/>
    </row>
    <row r="5" spans="2:4" x14ac:dyDescent="0.25">
      <c r="C5" s="598"/>
      <c r="D5" s="314" t="s">
        <v>2</v>
      </c>
    </row>
    <row r="6" spans="2:4" ht="29.25" customHeight="1" x14ac:dyDescent="0.25">
      <c r="B6" s="315"/>
      <c r="C6" s="308"/>
      <c r="D6" s="307" t="s">
        <v>632</v>
      </c>
    </row>
    <row r="7" spans="2:4" ht="15" customHeight="1" x14ac:dyDescent="0.25">
      <c r="B7" s="315"/>
      <c r="C7" s="302" t="s">
        <v>633</v>
      </c>
      <c r="D7" s="305"/>
    </row>
    <row r="8" spans="2:4" ht="15" customHeight="1" x14ac:dyDescent="0.25">
      <c r="B8" s="316">
        <v>1</v>
      </c>
      <c r="C8" s="303" t="s">
        <v>634</v>
      </c>
      <c r="D8" s="312">
        <v>375553.33925000002</v>
      </c>
    </row>
    <row r="9" spans="2:4" ht="15" customHeight="1" x14ac:dyDescent="0.25">
      <c r="B9" s="316">
        <v>2</v>
      </c>
      <c r="C9" s="303" t="s">
        <v>635</v>
      </c>
      <c r="D9" s="312">
        <v>11581.64</v>
      </c>
    </row>
    <row r="10" spans="2:4" ht="15" customHeight="1" x14ac:dyDescent="0.25">
      <c r="B10" s="316">
        <v>3</v>
      </c>
      <c r="C10" s="303" t="s">
        <v>636</v>
      </c>
      <c r="D10" s="312"/>
    </row>
    <row r="11" spans="2:4" ht="15" customHeight="1" x14ac:dyDescent="0.25">
      <c r="B11" s="316">
        <v>4</v>
      </c>
      <c r="C11" s="303" t="s">
        <v>637</v>
      </c>
      <c r="D11" s="312"/>
    </row>
    <row r="12" spans="2:4" ht="15" customHeight="1" x14ac:dyDescent="0.25">
      <c r="B12" s="316"/>
      <c r="C12" s="309" t="s">
        <v>638</v>
      </c>
      <c r="D12" s="305"/>
    </row>
    <row r="13" spans="2:4" ht="15" customHeight="1" x14ac:dyDescent="0.25">
      <c r="B13" s="316">
        <v>5</v>
      </c>
      <c r="C13" s="317" t="s">
        <v>639</v>
      </c>
      <c r="D13" s="312">
        <v>0</v>
      </c>
    </row>
    <row r="14" spans="2:4" ht="15" customHeight="1" x14ac:dyDescent="0.25">
      <c r="B14" s="316">
        <v>6</v>
      </c>
      <c r="C14" s="317" t="s">
        <v>640</v>
      </c>
      <c r="D14" s="312">
        <v>0</v>
      </c>
    </row>
    <row r="15" spans="2:4" ht="15" customHeight="1" x14ac:dyDescent="0.25">
      <c r="B15" s="316">
        <v>7</v>
      </c>
      <c r="C15" s="317" t="s">
        <v>641</v>
      </c>
      <c r="D15" s="312">
        <v>0</v>
      </c>
    </row>
    <row r="16" spans="2:4" ht="15" customHeight="1" x14ac:dyDescent="0.25">
      <c r="B16" s="316">
        <v>8</v>
      </c>
      <c r="C16" s="308" t="s">
        <v>642</v>
      </c>
      <c r="D16" s="312">
        <v>0</v>
      </c>
    </row>
    <row r="17" spans="2:4" ht="15" customHeight="1" x14ac:dyDescent="0.25">
      <c r="B17" s="316">
        <v>9</v>
      </c>
      <c r="C17" s="309" t="s">
        <v>38</v>
      </c>
      <c r="D17" s="313">
        <v>387134.97899999999</v>
      </c>
    </row>
  </sheetData>
  <sheetProtection algorithmName="SHA-512" hashValue="Jau5qETJDScpE5MpJrl2IYcNy75bf+5IW5+G/LYaPfsCSM0UHjuJtAtwKJ8I8eh1nTtzjedpvs8kZGkf50730A==" saltValue="zsxpGzCPE2DWJvcMkrlVpw==" spinCount="100000" sheet="1" formatCells="0" formatColumns="0" formatRows="0" insertColumns="0" insertRows="0" insertHyperlinks="0" deleteColumns="0" deleteRows="0" sort="0" autoFilter="0" pivotTables="0"/>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1AD2B6-D60F-4747-9D95-C20B57616E47}">
  <dimension ref="B2:H14"/>
  <sheetViews>
    <sheetView zoomScaleNormal="100" workbookViewId="0">
      <selection activeCell="D10" sqref="D10"/>
    </sheetView>
  </sheetViews>
  <sheetFormatPr defaultColWidth="9.140625" defaultRowHeight="15" x14ac:dyDescent="0.25"/>
  <cols>
    <col min="1" max="1" width="9.140625" style="319"/>
    <col min="2" max="2" width="9.42578125" style="319" bestFit="1" customWidth="1"/>
    <col min="3" max="3" width="84.42578125" style="319" bestFit="1" customWidth="1"/>
    <col min="4" max="8" width="19.7109375" style="319" customWidth="1"/>
    <col min="9" max="16384" width="9.140625" style="319"/>
  </cols>
  <sheetData>
    <row r="2" spans="2:8" ht="18.75" x14ac:dyDescent="0.25">
      <c r="B2" s="320" t="s">
        <v>643</v>
      </c>
      <c r="C2" s="318"/>
      <c r="D2" s="321"/>
      <c r="E2" s="318"/>
      <c r="F2" s="318"/>
      <c r="G2" s="318"/>
      <c r="H2" s="318"/>
    </row>
    <row r="3" spans="2:8" x14ac:dyDescent="0.25">
      <c r="B3" s="318"/>
      <c r="C3" s="318"/>
      <c r="D3" s="318"/>
      <c r="E3" s="318"/>
      <c r="F3" s="318"/>
      <c r="G3" s="318"/>
      <c r="H3" s="318"/>
    </row>
    <row r="4" spans="2:8" x14ac:dyDescent="0.25">
      <c r="C4" s="318"/>
      <c r="D4" s="318"/>
      <c r="E4" s="318"/>
      <c r="F4" s="318"/>
      <c r="G4" s="318"/>
      <c r="H4" s="318"/>
    </row>
    <row r="5" spans="2:8" x14ac:dyDescent="0.25">
      <c r="C5" s="318"/>
      <c r="D5" s="318"/>
      <c r="E5" s="318"/>
      <c r="F5" s="318"/>
      <c r="G5" s="318"/>
      <c r="H5" s="318"/>
    </row>
    <row r="6" spans="2:8" x14ac:dyDescent="0.25">
      <c r="B6" s="767" t="s">
        <v>644</v>
      </c>
      <c r="C6" s="768"/>
      <c r="D6" s="322" t="s">
        <v>2</v>
      </c>
      <c r="E6" s="322" t="s">
        <v>3</v>
      </c>
      <c r="F6" s="322" t="s">
        <v>4</v>
      </c>
      <c r="G6" s="322" t="s">
        <v>39</v>
      </c>
      <c r="H6" s="323" t="s">
        <v>40</v>
      </c>
    </row>
    <row r="7" spans="2:8" x14ac:dyDescent="0.25">
      <c r="B7" s="769"/>
      <c r="C7" s="770"/>
      <c r="D7" s="763" t="s">
        <v>645</v>
      </c>
      <c r="E7" s="764"/>
      <c r="F7" s="765"/>
      <c r="G7" s="766" t="s">
        <v>646</v>
      </c>
      <c r="H7" s="766" t="s">
        <v>655</v>
      </c>
    </row>
    <row r="8" spans="2:8" x14ac:dyDescent="0.25">
      <c r="B8" s="769"/>
      <c r="C8" s="770"/>
      <c r="D8" s="324" t="s">
        <v>647</v>
      </c>
      <c r="E8" s="324" t="s">
        <v>648</v>
      </c>
      <c r="F8" s="324" t="s">
        <v>649</v>
      </c>
      <c r="G8" s="678"/>
      <c r="H8" s="678"/>
    </row>
    <row r="9" spans="2:8" s="423" customFormat="1" x14ac:dyDescent="0.25">
      <c r="B9" s="771"/>
      <c r="C9" s="772"/>
      <c r="D9" s="329" t="s">
        <v>1073</v>
      </c>
      <c r="E9" s="329" t="s">
        <v>1074</v>
      </c>
      <c r="F9" s="329" t="s">
        <v>1075</v>
      </c>
      <c r="G9" s="546" t="s">
        <v>1076</v>
      </c>
      <c r="H9" s="546" t="s">
        <v>1077</v>
      </c>
    </row>
    <row r="10" spans="2:8" ht="15" customHeight="1" x14ac:dyDescent="0.25">
      <c r="B10" s="544">
        <v>1</v>
      </c>
      <c r="C10" s="543" t="s">
        <v>650</v>
      </c>
      <c r="D10" s="330">
        <v>1071391.341</v>
      </c>
      <c r="E10" s="330">
        <v>1208796</v>
      </c>
      <c r="F10" s="330">
        <v>1257571.0841099999</v>
      </c>
      <c r="G10" s="330">
        <v>176887.92126</v>
      </c>
      <c r="H10" s="330">
        <v>2211099.0156900003</v>
      </c>
    </row>
    <row r="11" spans="2:8" ht="15" customHeight="1" x14ac:dyDescent="0.25">
      <c r="B11" s="544">
        <v>2</v>
      </c>
      <c r="C11" s="545" t="s">
        <v>651</v>
      </c>
      <c r="D11" s="330">
        <v>0</v>
      </c>
      <c r="E11" s="330">
        <v>0</v>
      </c>
      <c r="F11" s="330">
        <v>0</v>
      </c>
      <c r="G11" s="330">
        <v>0</v>
      </c>
      <c r="H11" s="330">
        <v>0</v>
      </c>
    </row>
    <row r="12" spans="2:8" ht="15" customHeight="1" x14ac:dyDescent="0.25">
      <c r="B12" s="324" t="s">
        <v>172</v>
      </c>
      <c r="C12" s="325" t="s">
        <v>652</v>
      </c>
      <c r="D12" s="330">
        <v>0</v>
      </c>
      <c r="E12" s="330">
        <v>0</v>
      </c>
      <c r="F12" s="330">
        <v>0</v>
      </c>
      <c r="G12" s="326"/>
      <c r="H12" s="327"/>
    </row>
    <row r="13" spans="2:8" ht="15" customHeight="1" x14ac:dyDescent="0.25">
      <c r="B13" s="324" t="s">
        <v>591</v>
      </c>
      <c r="C13" s="325" t="s">
        <v>653</v>
      </c>
      <c r="D13" s="330">
        <v>0</v>
      </c>
      <c r="E13" s="330">
        <v>0</v>
      </c>
      <c r="F13" s="330">
        <v>0</v>
      </c>
      <c r="G13" s="326"/>
      <c r="H13" s="328"/>
    </row>
    <row r="14" spans="2:8" ht="15" customHeight="1" x14ac:dyDescent="0.25">
      <c r="B14" s="542">
        <v>3</v>
      </c>
      <c r="C14" s="543" t="s">
        <v>654</v>
      </c>
      <c r="D14" s="330">
        <v>0</v>
      </c>
      <c r="E14" s="330">
        <v>0</v>
      </c>
      <c r="F14" s="330">
        <v>0</v>
      </c>
      <c r="G14" s="330">
        <v>0</v>
      </c>
      <c r="H14" s="330">
        <v>0</v>
      </c>
    </row>
  </sheetData>
  <sheetProtection algorithmName="SHA-512" hashValue="VUUJB+UdyBrnk3NKljzMlcjBk8I9/PveelkGnYMk/37tNyOIpE9NYkwlBo4cydx77Hk46+5v3agiNN5y1SARQg==" saltValue="zoa2ob4B7YY62/MalCrxoQ==" spinCount="100000" sheet="1" formatCells="0" formatColumns="0" formatRows="0" insertColumns="0" insertRows="0" insertHyperlinks="0" deleteColumns="0" deleteRows="0" sort="0" autoFilter="0" pivotTables="0"/>
  <mergeCells count="4">
    <mergeCell ref="D7:F7"/>
    <mergeCell ref="G7:G8"/>
    <mergeCell ref="H7:H8"/>
    <mergeCell ref="B6:C9"/>
  </mergeCells>
  <pageMargins left="0.7" right="0.7" top="0.75" bottom="0.75" header="0.3" footer="0.3"/>
  <ignoredErrors>
    <ignoredError sqref="D9:H9" numberStoredAsText="1"/>
  </ignoredError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167B56-F4B2-4ED3-B7AA-3C9FB0E97350}">
  <dimension ref="B2:I28"/>
  <sheetViews>
    <sheetView workbookViewId="0">
      <selection activeCell="G28" sqref="G28"/>
    </sheetView>
  </sheetViews>
  <sheetFormatPr defaultRowHeight="15" x14ac:dyDescent="0.25"/>
  <cols>
    <col min="1" max="4" width="9.140625" style="422"/>
    <col min="5" max="5" width="54" style="422" customWidth="1"/>
    <col min="6" max="9" width="19.7109375" style="422" customWidth="1"/>
    <col min="10" max="16384" width="9.140625" style="422"/>
  </cols>
  <sheetData>
    <row r="2" spans="2:9" ht="18.75" x14ac:dyDescent="0.3">
      <c r="C2" s="340" t="s">
        <v>1141</v>
      </c>
      <c r="F2" s="338" t="s">
        <v>656</v>
      </c>
      <c r="G2" s="338" t="s">
        <v>657</v>
      </c>
      <c r="I2" s="611" t="s">
        <v>658</v>
      </c>
    </row>
    <row r="4" spans="2:9" x14ac:dyDescent="0.25">
      <c r="E4" s="598"/>
      <c r="F4" s="332" t="s">
        <v>2</v>
      </c>
      <c r="G4" s="332" t="s">
        <v>3</v>
      </c>
      <c r="H4" s="332" t="s">
        <v>4</v>
      </c>
      <c r="I4" s="332" t="s">
        <v>39</v>
      </c>
    </row>
    <row r="5" spans="2:9" ht="45" x14ac:dyDescent="0.25">
      <c r="C5" s="773"/>
      <c r="D5" s="773"/>
      <c r="E5" s="773"/>
      <c r="F5" s="560" t="s">
        <v>659</v>
      </c>
      <c r="G5" s="560" t="s">
        <v>660</v>
      </c>
      <c r="H5" s="560" t="s">
        <v>661</v>
      </c>
      <c r="I5" s="560" t="s">
        <v>662</v>
      </c>
    </row>
    <row r="6" spans="2:9" ht="15" customHeight="1" x14ac:dyDescent="0.25">
      <c r="B6" s="332">
        <v>1</v>
      </c>
      <c r="C6" s="774" t="s">
        <v>663</v>
      </c>
      <c r="D6" s="775"/>
      <c r="E6" s="331" t="s">
        <v>664</v>
      </c>
      <c r="F6" s="336">
        <v>9</v>
      </c>
      <c r="G6" s="336">
        <v>4</v>
      </c>
      <c r="H6" s="336"/>
      <c r="I6" s="336">
        <v>11</v>
      </c>
    </row>
    <row r="7" spans="2:9" ht="15" customHeight="1" x14ac:dyDescent="0.25">
      <c r="B7" s="332">
        <v>2</v>
      </c>
      <c r="C7" s="776"/>
      <c r="D7" s="656"/>
      <c r="E7" s="331" t="s">
        <v>665</v>
      </c>
      <c r="F7" s="336">
        <v>3783</v>
      </c>
      <c r="G7" s="336">
        <v>17449</v>
      </c>
      <c r="H7" s="336">
        <v>0</v>
      </c>
      <c r="I7" s="336">
        <v>13101</v>
      </c>
    </row>
    <row r="8" spans="2:9" ht="15" customHeight="1" x14ac:dyDescent="0.25">
      <c r="B8" s="332">
        <v>3</v>
      </c>
      <c r="C8" s="776"/>
      <c r="D8" s="656"/>
      <c r="E8" s="333" t="s">
        <v>666</v>
      </c>
      <c r="F8" s="336">
        <v>3783</v>
      </c>
      <c r="G8" s="336">
        <v>17449</v>
      </c>
      <c r="H8" s="336">
        <v>0</v>
      </c>
      <c r="I8" s="336">
        <v>13101</v>
      </c>
    </row>
    <row r="9" spans="2:9" ht="15" customHeight="1" x14ac:dyDescent="0.25">
      <c r="B9" s="332">
        <v>4</v>
      </c>
      <c r="C9" s="776"/>
      <c r="D9" s="656"/>
      <c r="E9" s="333" t="s">
        <v>667</v>
      </c>
      <c r="F9" s="337"/>
      <c r="G9" s="337"/>
      <c r="H9" s="337"/>
      <c r="I9" s="337"/>
    </row>
    <row r="10" spans="2:9" ht="15" customHeight="1" x14ac:dyDescent="0.25">
      <c r="B10" s="332" t="s">
        <v>668</v>
      </c>
      <c r="C10" s="776"/>
      <c r="D10" s="656"/>
      <c r="E10" s="334" t="s">
        <v>669</v>
      </c>
      <c r="F10" s="336">
        <v>0</v>
      </c>
      <c r="G10" s="336">
        <v>0</v>
      </c>
      <c r="H10" s="336">
        <v>0</v>
      </c>
      <c r="I10" s="336">
        <v>0</v>
      </c>
    </row>
    <row r="11" spans="2:9" ht="15" customHeight="1" x14ac:dyDescent="0.25">
      <c r="B11" s="332">
        <v>5</v>
      </c>
      <c r="C11" s="776"/>
      <c r="D11" s="656"/>
      <c r="E11" s="334" t="s">
        <v>670</v>
      </c>
      <c r="F11" s="336">
        <v>0</v>
      </c>
      <c r="G11" s="336">
        <v>0</v>
      </c>
      <c r="H11" s="336">
        <v>0</v>
      </c>
      <c r="I11" s="336">
        <v>0</v>
      </c>
    </row>
    <row r="12" spans="2:9" ht="15" customHeight="1" x14ac:dyDescent="0.25">
      <c r="B12" s="332" t="s">
        <v>671</v>
      </c>
      <c r="C12" s="776"/>
      <c r="D12" s="656"/>
      <c r="E12" s="333" t="s">
        <v>672</v>
      </c>
      <c r="F12" s="336">
        <v>0</v>
      </c>
      <c r="G12" s="336">
        <v>0</v>
      </c>
      <c r="H12" s="336">
        <v>0</v>
      </c>
      <c r="I12" s="336">
        <v>0</v>
      </c>
    </row>
    <row r="13" spans="2:9" ht="15" customHeight="1" x14ac:dyDescent="0.25">
      <c r="B13" s="332">
        <v>6</v>
      </c>
      <c r="C13" s="776"/>
      <c r="D13" s="656"/>
      <c r="E13" s="333" t="s">
        <v>667</v>
      </c>
      <c r="F13" s="337"/>
      <c r="G13" s="337"/>
      <c r="H13" s="337"/>
      <c r="I13" s="337"/>
    </row>
    <row r="14" spans="2:9" ht="15" customHeight="1" x14ac:dyDescent="0.25">
      <c r="B14" s="332">
        <v>7</v>
      </c>
      <c r="C14" s="776"/>
      <c r="D14" s="656"/>
      <c r="E14" s="333" t="s">
        <v>673</v>
      </c>
      <c r="F14" s="336">
        <v>0</v>
      </c>
      <c r="G14" s="336">
        <v>0</v>
      </c>
      <c r="H14" s="336">
        <v>0</v>
      </c>
      <c r="I14" s="336">
        <v>0</v>
      </c>
    </row>
    <row r="15" spans="2:9" ht="15" customHeight="1" x14ac:dyDescent="0.25">
      <c r="B15" s="332">
        <v>8</v>
      </c>
      <c r="C15" s="777"/>
      <c r="D15" s="658"/>
      <c r="E15" s="333" t="s">
        <v>667</v>
      </c>
      <c r="F15" s="337"/>
      <c r="G15" s="337"/>
      <c r="H15" s="337"/>
      <c r="I15" s="337"/>
    </row>
    <row r="16" spans="2:9" ht="15" customHeight="1" x14ac:dyDescent="0.25">
      <c r="B16" s="332">
        <v>9</v>
      </c>
      <c r="C16" s="778" t="s">
        <v>674</v>
      </c>
      <c r="D16" s="778"/>
      <c r="E16" s="331" t="s">
        <v>664</v>
      </c>
      <c r="F16" s="336"/>
      <c r="G16" s="336"/>
      <c r="H16" s="336"/>
      <c r="I16" s="336">
        <v>11</v>
      </c>
    </row>
    <row r="17" spans="2:9" ht="15" customHeight="1" x14ac:dyDescent="0.25">
      <c r="B17" s="332">
        <v>10</v>
      </c>
      <c r="C17" s="778"/>
      <c r="D17" s="778"/>
      <c r="E17" s="331" t="s">
        <v>675</v>
      </c>
      <c r="F17" s="336">
        <v>0</v>
      </c>
      <c r="G17" s="336">
        <v>0</v>
      </c>
      <c r="H17" s="336">
        <v>0</v>
      </c>
      <c r="I17" s="336">
        <v>591</v>
      </c>
    </row>
    <row r="18" spans="2:9" ht="15" customHeight="1" x14ac:dyDescent="0.25">
      <c r="B18" s="332">
        <v>11</v>
      </c>
      <c r="C18" s="778"/>
      <c r="D18" s="778"/>
      <c r="E18" s="333" t="s">
        <v>666</v>
      </c>
      <c r="F18" s="336">
        <v>0</v>
      </c>
      <c r="G18" s="336">
        <v>0</v>
      </c>
      <c r="H18" s="336">
        <v>0</v>
      </c>
      <c r="I18" s="336">
        <v>591</v>
      </c>
    </row>
    <row r="19" spans="2:9" ht="15" customHeight="1" x14ac:dyDescent="0.25">
      <c r="B19" s="332">
        <v>12</v>
      </c>
      <c r="C19" s="778"/>
      <c r="D19" s="778"/>
      <c r="E19" s="335" t="s">
        <v>676</v>
      </c>
      <c r="F19" s="336">
        <v>0</v>
      </c>
      <c r="G19" s="336">
        <v>0</v>
      </c>
      <c r="H19" s="336">
        <v>0</v>
      </c>
      <c r="I19" s="336">
        <v>0</v>
      </c>
    </row>
    <row r="20" spans="2:9" ht="15" customHeight="1" x14ac:dyDescent="0.25">
      <c r="B20" s="332" t="s">
        <v>677</v>
      </c>
      <c r="C20" s="778"/>
      <c r="D20" s="778"/>
      <c r="E20" s="334" t="s">
        <v>669</v>
      </c>
      <c r="F20" s="336">
        <v>0</v>
      </c>
      <c r="G20" s="336">
        <v>0</v>
      </c>
      <c r="H20" s="336">
        <v>0</v>
      </c>
      <c r="I20" s="336">
        <v>0</v>
      </c>
    </row>
    <row r="21" spans="2:9" ht="15" customHeight="1" x14ac:dyDescent="0.25">
      <c r="B21" s="332" t="s">
        <v>678</v>
      </c>
      <c r="C21" s="778"/>
      <c r="D21" s="778"/>
      <c r="E21" s="335" t="s">
        <v>676</v>
      </c>
      <c r="F21" s="336">
        <v>0</v>
      </c>
      <c r="G21" s="336">
        <v>0</v>
      </c>
      <c r="H21" s="336">
        <v>0</v>
      </c>
      <c r="I21" s="336">
        <v>0</v>
      </c>
    </row>
    <row r="22" spans="2:9" ht="15" customHeight="1" x14ac:dyDescent="0.25">
      <c r="B22" s="332" t="s">
        <v>679</v>
      </c>
      <c r="C22" s="778"/>
      <c r="D22" s="778"/>
      <c r="E22" s="334" t="s">
        <v>670</v>
      </c>
      <c r="F22" s="336">
        <v>0</v>
      </c>
      <c r="G22" s="336">
        <v>0</v>
      </c>
      <c r="H22" s="336">
        <v>0</v>
      </c>
      <c r="I22" s="336">
        <v>0</v>
      </c>
    </row>
    <row r="23" spans="2:9" ht="15" customHeight="1" x14ac:dyDescent="0.25">
      <c r="B23" s="332" t="s">
        <v>680</v>
      </c>
      <c r="C23" s="778"/>
      <c r="D23" s="778"/>
      <c r="E23" s="335" t="s">
        <v>676</v>
      </c>
      <c r="F23" s="336">
        <v>0</v>
      </c>
      <c r="G23" s="336">
        <v>0</v>
      </c>
      <c r="H23" s="336">
        <v>0</v>
      </c>
      <c r="I23" s="336">
        <v>0</v>
      </c>
    </row>
    <row r="24" spans="2:9" ht="15" customHeight="1" x14ac:dyDescent="0.25">
      <c r="B24" s="332" t="s">
        <v>681</v>
      </c>
      <c r="C24" s="778"/>
      <c r="D24" s="778"/>
      <c r="E24" s="333" t="s">
        <v>672</v>
      </c>
      <c r="F24" s="336">
        <v>0</v>
      </c>
      <c r="G24" s="336">
        <v>0</v>
      </c>
      <c r="H24" s="336">
        <v>0</v>
      </c>
      <c r="I24" s="336">
        <v>0</v>
      </c>
    </row>
    <row r="25" spans="2:9" ht="15" customHeight="1" x14ac:dyDescent="0.25">
      <c r="B25" s="332" t="s">
        <v>682</v>
      </c>
      <c r="C25" s="778"/>
      <c r="D25" s="778"/>
      <c r="E25" s="335" t="s">
        <v>676</v>
      </c>
      <c r="F25" s="336">
        <v>0</v>
      </c>
      <c r="G25" s="336">
        <v>0</v>
      </c>
      <c r="H25" s="336">
        <v>0</v>
      </c>
      <c r="I25" s="336">
        <v>0</v>
      </c>
    </row>
    <row r="26" spans="2:9" ht="15" customHeight="1" x14ac:dyDescent="0.25">
      <c r="B26" s="332">
        <v>15</v>
      </c>
      <c r="C26" s="778"/>
      <c r="D26" s="778"/>
      <c r="E26" s="333" t="s">
        <v>673</v>
      </c>
      <c r="F26" s="336">
        <v>0</v>
      </c>
      <c r="G26" s="336">
        <v>0</v>
      </c>
      <c r="H26" s="336">
        <v>0</v>
      </c>
      <c r="I26" s="336">
        <v>0</v>
      </c>
    </row>
    <row r="27" spans="2:9" ht="15" customHeight="1" x14ac:dyDescent="0.25">
      <c r="B27" s="332">
        <v>16</v>
      </c>
      <c r="C27" s="778"/>
      <c r="D27" s="778"/>
      <c r="E27" s="335" t="s">
        <v>676</v>
      </c>
      <c r="F27" s="336">
        <v>0</v>
      </c>
      <c r="G27" s="336">
        <v>0</v>
      </c>
      <c r="H27" s="336">
        <v>0</v>
      </c>
      <c r="I27" s="336">
        <v>0</v>
      </c>
    </row>
    <row r="28" spans="2:9" ht="15" customHeight="1" x14ac:dyDescent="0.25">
      <c r="B28" s="332">
        <v>17</v>
      </c>
      <c r="C28" s="773" t="s">
        <v>683</v>
      </c>
      <c r="D28" s="773"/>
      <c r="E28" s="773"/>
      <c r="F28" s="339">
        <v>3783</v>
      </c>
      <c r="G28" s="339">
        <v>17449</v>
      </c>
      <c r="H28" s="339">
        <v>0</v>
      </c>
      <c r="I28" s="339">
        <v>13692</v>
      </c>
    </row>
  </sheetData>
  <sheetProtection algorithmName="SHA-512" hashValue="CvA4mjfQrTa3Q/fYPi84RapB/iNGPBlJxzdIlwzfcOp8c6T1QjXzsMbBIXPjL0J8yd/6cUyIhAr89LM2M545vQ==" saltValue="UbVMtSJrUUvcOT22jy2rfA==" spinCount="100000" sheet="1" formatCells="0" formatColumns="0" formatRows="0" insertColumns="0" insertRows="0" insertHyperlinks="0" deleteColumns="0" deleteRows="0" sort="0" autoFilter="0" pivotTables="0"/>
  <mergeCells count="4">
    <mergeCell ref="C5:E5"/>
    <mergeCell ref="C6:D15"/>
    <mergeCell ref="C16:D27"/>
    <mergeCell ref="C28:E28"/>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BC135F-E819-4496-944B-403C4F35579A}">
  <sheetPr>
    <pageSetUpPr fitToPage="1"/>
  </sheetPr>
  <dimension ref="B2:H50"/>
  <sheetViews>
    <sheetView workbookViewId="0">
      <selection activeCell="C23" sqref="C23"/>
    </sheetView>
  </sheetViews>
  <sheetFormatPr defaultRowHeight="15" x14ac:dyDescent="0.25"/>
  <cols>
    <col min="3" max="3" width="81.42578125" customWidth="1"/>
    <col min="4" max="4" width="14.85546875" customWidth="1"/>
    <col min="5" max="5" width="13.7109375" bestFit="1" customWidth="1"/>
    <col min="6" max="6" width="11" bestFit="1" customWidth="1"/>
    <col min="7" max="7" width="8.5703125" customWidth="1"/>
    <col min="8" max="8" width="14.28515625" bestFit="1" customWidth="1"/>
  </cols>
  <sheetData>
    <row r="2" spans="2:7" ht="18.75" x14ac:dyDescent="0.3">
      <c r="B2" s="55" t="s">
        <v>1123</v>
      </c>
      <c r="D2" s="9"/>
      <c r="E2" s="564"/>
      <c r="F2" s="10"/>
    </row>
    <row r="3" spans="2:7" x14ac:dyDescent="0.25">
      <c r="C3" s="598"/>
      <c r="D3" s="9"/>
      <c r="E3" s="9"/>
      <c r="F3" s="10"/>
    </row>
    <row r="4" spans="2:7" x14ac:dyDescent="0.25">
      <c r="B4" s="11"/>
      <c r="C4" s="12"/>
      <c r="D4" s="13" t="s">
        <v>2</v>
      </c>
      <c r="E4" s="13" t="s">
        <v>4</v>
      </c>
      <c r="F4" s="273" t="s">
        <v>40</v>
      </c>
    </row>
    <row r="5" spans="2:7" x14ac:dyDescent="0.25">
      <c r="B5" s="15"/>
      <c r="C5" s="16"/>
      <c r="D5" s="17">
        <v>44926</v>
      </c>
      <c r="E5" s="17">
        <v>44742</v>
      </c>
      <c r="F5" s="18">
        <v>44561</v>
      </c>
      <c r="G5" s="503"/>
    </row>
    <row r="6" spans="2:7" x14ac:dyDescent="0.25">
      <c r="B6" s="19"/>
      <c r="C6" s="582" t="s">
        <v>41</v>
      </c>
      <c r="D6" s="583"/>
      <c r="E6" s="583"/>
      <c r="F6" s="584"/>
    </row>
    <row r="7" spans="2:7" ht="15" customHeight="1" x14ac:dyDescent="0.25">
      <c r="B7" s="593">
        <v>1</v>
      </c>
      <c r="C7" s="308" t="s">
        <v>42</v>
      </c>
      <c r="D7" s="22">
        <v>3109282.9022149993</v>
      </c>
      <c r="E7" s="22">
        <v>2810955.36112</v>
      </c>
      <c r="F7" s="22">
        <v>2977147.787</v>
      </c>
    </row>
    <row r="8" spans="2:7" ht="15" customHeight="1" x14ac:dyDescent="0.25">
      <c r="B8" s="593">
        <v>2</v>
      </c>
      <c r="C8" s="308" t="s">
        <v>43</v>
      </c>
      <c r="D8" s="22">
        <v>3605282.9022149993</v>
      </c>
      <c r="E8" s="22">
        <v>3186955.36112</v>
      </c>
      <c r="F8" s="22">
        <v>3353147.787</v>
      </c>
    </row>
    <row r="9" spans="2:7" ht="15" customHeight="1" x14ac:dyDescent="0.25">
      <c r="B9" s="593">
        <v>3</v>
      </c>
      <c r="C9" s="308" t="s">
        <v>44</v>
      </c>
      <c r="D9" s="22">
        <v>4133029.7469749996</v>
      </c>
      <c r="E9" s="22">
        <v>3807619.5479799998</v>
      </c>
      <c r="F9" s="22">
        <v>3973219.3149999999</v>
      </c>
    </row>
    <row r="10" spans="2:7" ht="15" customHeight="1" x14ac:dyDescent="0.25">
      <c r="B10" s="23"/>
      <c r="C10" s="582" t="s">
        <v>45</v>
      </c>
      <c r="D10" s="583"/>
      <c r="E10" s="583"/>
      <c r="F10" s="584"/>
    </row>
    <row r="11" spans="2:7" ht="15" customHeight="1" x14ac:dyDescent="0.25">
      <c r="B11" s="593">
        <v>4</v>
      </c>
      <c r="C11" s="308" t="s">
        <v>46</v>
      </c>
      <c r="D11" s="22">
        <v>16443196.587289998</v>
      </c>
      <c r="E11" s="22">
        <v>17028588.178445</v>
      </c>
      <c r="F11" s="22">
        <v>17016542.311999999</v>
      </c>
      <c r="G11" s="504"/>
    </row>
    <row r="12" spans="2:7" ht="15" customHeight="1" x14ac:dyDescent="0.25">
      <c r="B12" s="23"/>
      <c r="C12" s="585" t="s">
        <v>95</v>
      </c>
      <c r="D12" s="586"/>
      <c r="E12" s="586"/>
      <c r="F12" s="587"/>
    </row>
    <row r="13" spans="2:7" ht="15" customHeight="1" x14ac:dyDescent="0.25">
      <c r="B13" s="593">
        <v>5</v>
      </c>
      <c r="C13" s="308" t="s">
        <v>96</v>
      </c>
      <c r="D13" s="24">
        <v>0.18909236325851408</v>
      </c>
      <c r="E13" s="24">
        <v>0.16507271957390704</v>
      </c>
      <c r="F13" s="24">
        <v>0.17495609462919662</v>
      </c>
    </row>
    <row r="14" spans="2:7" ht="15" customHeight="1" x14ac:dyDescent="0.25">
      <c r="B14" s="593">
        <v>6</v>
      </c>
      <c r="C14" s="308" t="s">
        <v>47</v>
      </c>
      <c r="D14" s="24">
        <v>0.21925681439591579</v>
      </c>
      <c r="E14" s="24">
        <v>0.18715323476752393</v>
      </c>
      <c r="F14" s="24">
        <v>0.19705224043285063</v>
      </c>
    </row>
    <row r="15" spans="2:7" ht="15" customHeight="1" x14ac:dyDescent="0.25">
      <c r="B15" s="593">
        <v>7</v>
      </c>
      <c r="C15" s="308" t="s">
        <v>48</v>
      </c>
      <c r="D15" s="24">
        <v>0.25135196341140159</v>
      </c>
      <c r="E15" s="24">
        <v>0.22360159915075828</v>
      </c>
      <c r="F15" s="24">
        <v>0.23349157790993186</v>
      </c>
    </row>
    <row r="16" spans="2:7" ht="30.75" customHeight="1" x14ac:dyDescent="0.25">
      <c r="B16" s="23"/>
      <c r="C16" s="576" t="s">
        <v>49</v>
      </c>
      <c r="D16" s="577"/>
      <c r="E16" s="577"/>
      <c r="F16" s="578"/>
    </row>
    <row r="17" spans="2:8" ht="15" customHeight="1" x14ac:dyDescent="0.25">
      <c r="B17" s="593" t="s">
        <v>50</v>
      </c>
      <c r="C17" s="597" t="s">
        <v>97</v>
      </c>
      <c r="D17" s="24">
        <v>2.9700000000000004E-2</v>
      </c>
      <c r="E17" s="24">
        <v>2.47E-2</v>
      </c>
      <c r="F17" s="25">
        <v>2.04</v>
      </c>
      <c r="H17" s="505"/>
    </row>
    <row r="18" spans="2:8" ht="15" customHeight="1" x14ac:dyDescent="0.25">
      <c r="B18" s="593" t="s">
        <v>51</v>
      </c>
      <c r="C18" s="597" t="s">
        <v>52</v>
      </c>
      <c r="D18" s="24">
        <v>1.6706250000000002E-2</v>
      </c>
      <c r="E18" s="24">
        <v>1.389375E-2</v>
      </c>
      <c r="F18" s="25">
        <v>1.1475</v>
      </c>
    </row>
    <row r="19" spans="2:8" ht="15" customHeight="1" x14ac:dyDescent="0.25">
      <c r="B19" s="593" t="s">
        <v>53</v>
      </c>
      <c r="C19" s="597" t="s">
        <v>54</v>
      </c>
      <c r="D19" s="24">
        <v>2.2275000000000003E-2</v>
      </c>
      <c r="E19" s="24">
        <v>1.8525E-2</v>
      </c>
      <c r="F19" s="25">
        <v>0.38250000000000001</v>
      </c>
    </row>
    <row r="20" spans="2:8" ht="15" customHeight="1" x14ac:dyDescent="0.25">
      <c r="B20" s="593" t="s">
        <v>55</v>
      </c>
      <c r="C20" s="597" t="s">
        <v>56</v>
      </c>
      <c r="D20" s="24">
        <v>0.10970000000000001</v>
      </c>
      <c r="E20" s="24">
        <v>0.1047</v>
      </c>
      <c r="F20" s="25">
        <v>10.039999999999999</v>
      </c>
    </row>
    <row r="21" spans="2:8" ht="15" customHeight="1" x14ac:dyDescent="0.25">
      <c r="B21" s="23"/>
      <c r="C21" s="576" t="s">
        <v>57</v>
      </c>
      <c r="D21" s="577"/>
      <c r="E21" s="577"/>
      <c r="F21" s="578"/>
    </row>
    <row r="22" spans="2:8" ht="15" customHeight="1" x14ac:dyDescent="0.25">
      <c r="B22" s="593">
        <v>8</v>
      </c>
      <c r="C22" s="308" t="s">
        <v>58</v>
      </c>
      <c r="D22" s="24">
        <v>2.4999999999999998E-2</v>
      </c>
      <c r="E22" s="24">
        <v>2.5000000000000001E-2</v>
      </c>
      <c r="F22" s="25">
        <v>25.000000000119051</v>
      </c>
    </row>
    <row r="23" spans="2:8" ht="15" customHeight="1" x14ac:dyDescent="0.25">
      <c r="B23" s="593" t="s">
        <v>14</v>
      </c>
      <c r="C23" s="308" t="s">
        <v>59</v>
      </c>
      <c r="D23" s="24">
        <v>0</v>
      </c>
      <c r="E23" s="24">
        <v>0</v>
      </c>
      <c r="F23" s="25">
        <v>0</v>
      </c>
    </row>
    <row r="24" spans="2:8" ht="15" customHeight="1" x14ac:dyDescent="0.25">
      <c r="B24" s="593">
        <v>9</v>
      </c>
      <c r="C24" s="308" t="s">
        <v>60</v>
      </c>
      <c r="D24" s="24">
        <v>0.02</v>
      </c>
      <c r="E24" s="24">
        <v>0</v>
      </c>
      <c r="F24" s="25">
        <v>0</v>
      </c>
    </row>
    <row r="25" spans="2:8" ht="15" customHeight="1" x14ac:dyDescent="0.25">
      <c r="B25" s="593" t="s">
        <v>61</v>
      </c>
      <c r="C25" s="308" t="s">
        <v>62</v>
      </c>
      <c r="D25" s="24">
        <v>0</v>
      </c>
      <c r="E25" s="24">
        <v>0</v>
      </c>
      <c r="F25" s="25">
        <v>0</v>
      </c>
    </row>
    <row r="26" spans="2:8" ht="15" customHeight="1" x14ac:dyDescent="0.25">
      <c r="B26" s="593">
        <v>10</v>
      </c>
      <c r="C26" s="308" t="s">
        <v>63</v>
      </c>
      <c r="D26" s="24">
        <v>0</v>
      </c>
      <c r="E26" s="24">
        <v>0</v>
      </c>
      <c r="F26" s="25"/>
    </row>
    <row r="27" spans="2:8" ht="15" customHeight="1" x14ac:dyDescent="0.25">
      <c r="B27" s="593" t="s">
        <v>64</v>
      </c>
      <c r="C27" s="597" t="s">
        <v>65</v>
      </c>
      <c r="D27" s="24">
        <v>0</v>
      </c>
      <c r="E27" s="24">
        <v>0</v>
      </c>
      <c r="F27" s="25"/>
    </row>
    <row r="28" spans="2:8" ht="15" customHeight="1" x14ac:dyDescent="0.25">
      <c r="B28" s="593">
        <v>11</v>
      </c>
      <c r="C28" s="308" t="s">
        <v>66</v>
      </c>
      <c r="D28" s="24">
        <v>4.4999999999999998E-2</v>
      </c>
      <c r="E28" s="24">
        <v>2.5000000000000001E-2</v>
      </c>
      <c r="F28" s="25">
        <v>25.000000000119051</v>
      </c>
    </row>
    <row r="29" spans="2:8" ht="15" customHeight="1" x14ac:dyDescent="0.25">
      <c r="B29" s="593" t="s">
        <v>67</v>
      </c>
      <c r="C29" s="308" t="s">
        <v>68</v>
      </c>
      <c r="D29" s="24">
        <v>0.1547</v>
      </c>
      <c r="E29" s="24">
        <v>0.12989999999999999</v>
      </c>
      <c r="F29" s="25">
        <v>0.10500000000000001</v>
      </c>
    </row>
    <row r="30" spans="2:8" ht="15" customHeight="1" x14ac:dyDescent="0.25">
      <c r="B30" s="593">
        <v>12</v>
      </c>
      <c r="C30" s="308" t="s">
        <v>69</v>
      </c>
      <c r="D30" s="24">
        <v>0.15198181439591579</v>
      </c>
      <c r="E30" s="24">
        <v>0.1061</v>
      </c>
      <c r="F30" s="26"/>
    </row>
    <row r="31" spans="2:8" ht="15" customHeight="1" x14ac:dyDescent="0.25">
      <c r="B31" s="23"/>
      <c r="C31" s="579" t="s">
        <v>70</v>
      </c>
      <c r="D31" s="580"/>
      <c r="E31" s="580"/>
      <c r="F31" s="581"/>
    </row>
    <row r="32" spans="2:8" ht="15" customHeight="1" x14ac:dyDescent="0.25">
      <c r="B32" s="593">
        <v>13</v>
      </c>
      <c r="C32" s="27" t="s">
        <v>71</v>
      </c>
      <c r="D32" s="22">
        <v>34621689.72247</v>
      </c>
      <c r="E32" s="22">
        <v>34416713</v>
      </c>
      <c r="F32" s="22">
        <v>34322516.833529115</v>
      </c>
    </row>
    <row r="33" spans="2:6" ht="15" customHeight="1" x14ac:dyDescent="0.25">
      <c r="B33" s="575">
        <v>14</v>
      </c>
      <c r="C33" s="28" t="s">
        <v>72</v>
      </c>
      <c r="D33" s="24">
        <v>0.10413364948101066</v>
      </c>
      <c r="E33" s="24">
        <v>9.2600000000000002E-2</v>
      </c>
      <c r="F33" s="24">
        <v>9.769527693040167E-2</v>
      </c>
    </row>
    <row r="34" spans="2:6" ht="30" customHeight="1" x14ac:dyDescent="0.25">
      <c r="B34" s="23"/>
      <c r="C34" s="576" t="s">
        <v>98</v>
      </c>
      <c r="D34" s="577"/>
      <c r="E34" s="577"/>
      <c r="F34" s="578"/>
    </row>
    <row r="35" spans="2:6" ht="15" customHeight="1" x14ac:dyDescent="0.25">
      <c r="B35" s="575" t="s">
        <v>73</v>
      </c>
      <c r="C35" s="597" t="s">
        <v>74</v>
      </c>
      <c r="D35" s="24">
        <v>0</v>
      </c>
      <c r="E35" s="24">
        <v>0</v>
      </c>
      <c r="F35" s="26"/>
    </row>
    <row r="36" spans="2:6" ht="15" customHeight="1" x14ac:dyDescent="0.25">
      <c r="B36" s="575" t="s">
        <v>75</v>
      </c>
      <c r="C36" s="597" t="s">
        <v>52</v>
      </c>
      <c r="D36" s="24">
        <v>0</v>
      </c>
      <c r="E36" s="24">
        <v>0</v>
      </c>
      <c r="F36" s="26"/>
    </row>
    <row r="37" spans="2:6" ht="15" customHeight="1" x14ac:dyDescent="0.25">
      <c r="B37" s="575" t="s">
        <v>76</v>
      </c>
      <c r="C37" s="597" t="s">
        <v>77</v>
      </c>
      <c r="D37" s="24">
        <v>0.03</v>
      </c>
      <c r="E37" s="24">
        <v>0.03</v>
      </c>
      <c r="F37" s="26"/>
    </row>
    <row r="38" spans="2:6" ht="15" customHeight="1" x14ac:dyDescent="0.25">
      <c r="B38" s="23"/>
      <c r="C38" s="576" t="s">
        <v>78</v>
      </c>
      <c r="D38" s="577"/>
      <c r="E38" s="577"/>
      <c r="F38" s="578"/>
    </row>
    <row r="39" spans="2:6" ht="15" customHeight="1" x14ac:dyDescent="0.25">
      <c r="B39" s="575" t="s">
        <v>79</v>
      </c>
      <c r="C39" s="29" t="s">
        <v>80</v>
      </c>
      <c r="D39" s="24">
        <v>0</v>
      </c>
      <c r="E39" s="24">
        <v>0</v>
      </c>
      <c r="F39" s="26"/>
    </row>
    <row r="40" spans="2:6" ht="15" customHeight="1" x14ac:dyDescent="0.25">
      <c r="B40" s="575" t="s">
        <v>81</v>
      </c>
      <c r="C40" s="29" t="s">
        <v>82</v>
      </c>
      <c r="D40" s="24">
        <v>0.03</v>
      </c>
      <c r="E40" s="24">
        <v>0.03</v>
      </c>
      <c r="F40" s="26"/>
    </row>
    <row r="41" spans="2:6" ht="15" customHeight="1" x14ac:dyDescent="0.25">
      <c r="B41" s="23"/>
      <c r="C41" s="579" t="s">
        <v>83</v>
      </c>
      <c r="D41" s="580"/>
      <c r="E41" s="580"/>
      <c r="F41" s="581"/>
    </row>
    <row r="42" spans="2:6" ht="15" customHeight="1" x14ac:dyDescent="0.25">
      <c r="B42" s="593">
        <v>15</v>
      </c>
      <c r="C42" s="27" t="s">
        <v>84</v>
      </c>
      <c r="D42" s="22">
        <v>11644157.7516964</v>
      </c>
      <c r="E42" s="22">
        <v>11144498</v>
      </c>
      <c r="F42" s="30">
        <v>9397894.6432415005</v>
      </c>
    </row>
    <row r="43" spans="2:6" ht="15" customHeight="1" x14ac:dyDescent="0.25">
      <c r="B43" s="575" t="s">
        <v>85</v>
      </c>
      <c r="C43" s="28" t="s">
        <v>86</v>
      </c>
      <c r="D43" s="22">
        <v>2651233.3982800003</v>
      </c>
      <c r="E43" s="22">
        <v>2641582</v>
      </c>
      <c r="F43" s="30">
        <v>2544739.0793234999</v>
      </c>
    </row>
    <row r="44" spans="2:6" ht="15" customHeight="1" x14ac:dyDescent="0.25">
      <c r="B44" s="575" t="s">
        <v>87</v>
      </c>
      <c r="C44" s="28" t="s">
        <v>88</v>
      </c>
      <c r="D44" s="22">
        <v>503106.27900600003</v>
      </c>
      <c r="E44" s="22">
        <v>407305</v>
      </c>
      <c r="F44" s="30">
        <v>287053.93229999999</v>
      </c>
    </row>
    <row r="45" spans="2:6" ht="15" customHeight="1" x14ac:dyDescent="0.25">
      <c r="B45" s="593">
        <v>16</v>
      </c>
      <c r="C45" s="27" t="s">
        <v>89</v>
      </c>
      <c r="D45" s="22">
        <v>2148127.1192700006</v>
      </c>
      <c r="E45" s="22">
        <v>2234277</v>
      </c>
      <c r="F45" s="30">
        <v>2257685.14702</v>
      </c>
    </row>
    <row r="46" spans="2:6" ht="15" customHeight="1" x14ac:dyDescent="0.25">
      <c r="B46" s="593">
        <v>17</v>
      </c>
      <c r="C46" s="27" t="s">
        <v>90</v>
      </c>
      <c r="D46" s="24">
        <v>3.7210881774271467</v>
      </c>
      <c r="E46" s="24">
        <v>4.9880000000000004</v>
      </c>
      <c r="F46" s="25">
        <v>4.1626241177405188</v>
      </c>
    </row>
    <row r="47" spans="2:6" ht="15" customHeight="1" x14ac:dyDescent="0.25">
      <c r="B47" s="23"/>
      <c r="C47" s="579" t="s">
        <v>91</v>
      </c>
      <c r="D47" s="580"/>
      <c r="E47" s="580"/>
      <c r="F47" s="581"/>
    </row>
    <row r="48" spans="2:6" ht="15" customHeight="1" x14ac:dyDescent="0.25">
      <c r="B48" s="593">
        <v>18</v>
      </c>
      <c r="C48" s="27" t="s">
        <v>92</v>
      </c>
      <c r="D48" s="22">
        <v>25259604.023067996</v>
      </c>
      <c r="E48" s="22">
        <v>24083582</v>
      </c>
      <c r="F48" s="30">
        <v>0</v>
      </c>
    </row>
    <row r="49" spans="2:6" ht="15" customHeight="1" x14ac:dyDescent="0.25">
      <c r="B49" s="593">
        <v>19</v>
      </c>
      <c r="C49" s="31" t="s">
        <v>93</v>
      </c>
      <c r="D49" s="22">
        <v>12004985.2248726</v>
      </c>
      <c r="E49" s="22">
        <v>11834486</v>
      </c>
      <c r="F49" s="30">
        <v>0</v>
      </c>
    </row>
    <row r="50" spans="2:6" ht="15" customHeight="1" x14ac:dyDescent="0.25">
      <c r="B50" s="593">
        <v>20</v>
      </c>
      <c r="C50" s="27" t="s">
        <v>94</v>
      </c>
      <c r="D50" s="24">
        <v>2.1040928872393558</v>
      </c>
      <c r="E50" s="24">
        <v>2.0350000000000001</v>
      </c>
      <c r="F50" s="25"/>
    </row>
  </sheetData>
  <sheetProtection algorithmName="SHA-512" hashValue="1sCHJdL4h9I33S3cmLDVkoNM9Y0HvFvn/3iaDj9zZvU5g3bGuz9P3ed3Z2WkzZvOlGnvWno+CMR7xONXauRW/g==" saltValue="IjwLSaeND3Cc/LKLlFBK5A==" spinCount="100000" sheet="1" objects="1" scenarios="1"/>
  <pageMargins left="0.7" right="0.7" top="0.75" bottom="0.75" header="0.3" footer="0.3"/>
  <pageSetup paperSize="9" scale="46"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0993F4-5828-4058-AD5E-390EC69B256E}">
  <dimension ref="B2:M15"/>
  <sheetViews>
    <sheetView workbookViewId="0">
      <selection activeCell="I13" sqref="I13"/>
    </sheetView>
  </sheetViews>
  <sheetFormatPr defaultRowHeight="15" x14ac:dyDescent="0.25"/>
  <cols>
    <col min="1" max="1" width="9.140625" style="422"/>
    <col min="2" max="2" width="9.28515625" style="422" bestFit="1" customWidth="1"/>
    <col min="3" max="3" width="50.42578125" style="422" customWidth="1"/>
    <col min="4" max="13" width="15.7109375" style="422" customWidth="1"/>
    <col min="14" max="16384" width="9.140625" style="422"/>
  </cols>
  <sheetData>
    <row r="2" spans="2:13" ht="18.75" x14ac:dyDescent="0.3">
      <c r="B2" s="340" t="s">
        <v>1140</v>
      </c>
    </row>
    <row r="3" spans="2:13" x14ac:dyDescent="0.25">
      <c r="C3" s="600"/>
      <c r="D3" s="342"/>
      <c r="E3" s="342"/>
      <c r="F3" s="342"/>
      <c r="G3" s="343"/>
      <c r="H3" s="343"/>
      <c r="I3" s="343"/>
      <c r="J3" s="343"/>
      <c r="K3" s="343"/>
      <c r="L3" s="343"/>
      <c r="M3" s="343"/>
    </row>
    <row r="4" spans="2:13" ht="15.75" thickBot="1" x14ac:dyDescent="0.3">
      <c r="C4" s="600"/>
      <c r="D4" s="344" t="s">
        <v>684</v>
      </c>
      <c r="E4" s="344" t="s">
        <v>3</v>
      </c>
      <c r="F4" s="344" t="s">
        <v>4</v>
      </c>
      <c r="G4" s="344" t="s">
        <v>39</v>
      </c>
      <c r="H4" s="344" t="s">
        <v>40</v>
      </c>
      <c r="I4" s="344" t="s">
        <v>99</v>
      </c>
      <c r="J4" s="344" t="s">
        <v>100</v>
      </c>
      <c r="K4" s="344" t="s">
        <v>144</v>
      </c>
      <c r="L4" s="344" t="s">
        <v>453</v>
      </c>
      <c r="M4" s="344" t="s">
        <v>454</v>
      </c>
    </row>
    <row r="5" spans="2:13" x14ac:dyDescent="0.25">
      <c r="C5" s="351"/>
      <c r="D5" s="779" t="s">
        <v>685</v>
      </c>
      <c r="E5" s="780"/>
      <c r="F5" s="781"/>
      <c r="G5" s="782" t="s">
        <v>686</v>
      </c>
      <c r="H5" s="783"/>
      <c r="I5" s="783"/>
      <c r="J5" s="783"/>
      <c r="K5" s="783"/>
      <c r="L5" s="784"/>
      <c r="M5" s="352"/>
    </row>
    <row r="6" spans="2:13" ht="60.75" thickBot="1" x14ac:dyDescent="0.3">
      <c r="D6" s="353" t="s">
        <v>659</v>
      </c>
      <c r="E6" s="354" t="s">
        <v>687</v>
      </c>
      <c r="F6" s="355" t="s">
        <v>702</v>
      </c>
      <c r="G6" s="353" t="s">
        <v>699</v>
      </c>
      <c r="H6" s="354" t="s">
        <v>700</v>
      </c>
      <c r="I6" s="354" t="s">
        <v>688</v>
      </c>
      <c r="J6" s="354" t="s">
        <v>701</v>
      </c>
      <c r="K6" s="354" t="s">
        <v>689</v>
      </c>
      <c r="L6" s="355" t="s">
        <v>690</v>
      </c>
      <c r="M6" s="356" t="s">
        <v>691</v>
      </c>
    </row>
    <row r="7" spans="2:13" x14ac:dyDescent="0.25">
      <c r="B7" s="357">
        <v>1</v>
      </c>
      <c r="C7" s="346" t="s">
        <v>692</v>
      </c>
      <c r="D7" s="358"/>
      <c r="E7" s="358"/>
      <c r="F7" s="358"/>
      <c r="G7" s="358"/>
      <c r="H7" s="358"/>
      <c r="I7" s="358"/>
      <c r="J7" s="358"/>
      <c r="K7" s="358"/>
      <c r="L7" s="359"/>
      <c r="M7" s="360"/>
    </row>
    <row r="8" spans="2:13" x14ac:dyDescent="0.25">
      <c r="B8" s="361">
        <v>2</v>
      </c>
      <c r="C8" s="347" t="s">
        <v>693</v>
      </c>
      <c r="D8" s="362">
        <v>9</v>
      </c>
      <c r="E8" s="362">
        <v>4</v>
      </c>
      <c r="F8" s="362">
        <v>13</v>
      </c>
      <c r="G8" s="363"/>
      <c r="H8" s="363"/>
      <c r="I8" s="363"/>
      <c r="J8" s="363"/>
      <c r="K8" s="363"/>
      <c r="L8" s="364"/>
      <c r="M8" s="365"/>
    </row>
    <row r="9" spans="2:13" x14ac:dyDescent="0.25">
      <c r="B9" s="361">
        <v>3</v>
      </c>
      <c r="C9" s="348" t="s">
        <v>694</v>
      </c>
      <c r="D9" s="363"/>
      <c r="E9" s="363"/>
      <c r="F9" s="363"/>
      <c r="G9" s="366"/>
      <c r="H9" s="366"/>
      <c r="I9" s="366"/>
      <c r="J9" s="366"/>
      <c r="K9" s="366"/>
      <c r="L9" s="367"/>
      <c r="M9" s="365"/>
    </row>
    <row r="10" spans="2:13" x14ac:dyDescent="0.25">
      <c r="B10" s="361">
        <v>4</v>
      </c>
      <c r="C10" s="348" t="s">
        <v>695</v>
      </c>
      <c r="D10" s="363"/>
      <c r="E10" s="363"/>
      <c r="F10" s="363"/>
      <c r="G10" s="366"/>
      <c r="H10" s="366">
        <v>3</v>
      </c>
      <c r="I10" s="366">
        <v>2</v>
      </c>
      <c r="J10" s="366"/>
      <c r="K10" s="366">
        <v>6</v>
      </c>
      <c r="L10" s="367"/>
      <c r="M10" s="365">
        <v>11</v>
      </c>
    </row>
    <row r="11" spans="2:13" x14ac:dyDescent="0.25">
      <c r="B11" s="361">
        <v>5</v>
      </c>
      <c r="C11" s="349" t="s">
        <v>696</v>
      </c>
      <c r="D11" s="368">
        <v>3783</v>
      </c>
      <c r="E11" s="368">
        <v>17449</v>
      </c>
      <c r="F11" s="368">
        <v>21232</v>
      </c>
      <c r="G11" s="368">
        <v>0</v>
      </c>
      <c r="H11" s="368">
        <v>4295</v>
      </c>
      <c r="I11" s="368">
        <v>1904</v>
      </c>
      <c r="J11" s="368">
        <v>0</v>
      </c>
      <c r="K11" s="368">
        <v>7493</v>
      </c>
      <c r="L11" s="368" t="s">
        <v>1078</v>
      </c>
      <c r="M11" s="365">
        <v>13692</v>
      </c>
    </row>
    <row r="12" spans="2:13" x14ac:dyDescent="0.25">
      <c r="B12" s="361">
        <v>6</v>
      </c>
      <c r="C12" s="347" t="s">
        <v>697</v>
      </c>
      <c r="D12" s="368">
        <v>0</v>
      </c>
      <c r="E12" s="368">
        <v>0</v>
      </c>
      <c r="F12" s="368">
        <v>0</v>
      </c>
      <c r="G12" s="368">
        <v>0</v>
      </c>
      <c r="H12" s="368">
        <v>189</v>
      </c>
      <c r="I12" s="368">
        <v>72</v>
      </c>
      <c r="J12" s="368">
        <v>0</v>
      </c>
      <c r="K12" s="368">
        <v>330</v>
      </c>
      <c r="L12" s="368" t="s">
        <v>1078</v>
      </c>
      <c r="M12" s="365">
        <v>591</v>
      </c>
    </row>
    <row r="13" spans="2:13" ht="15.75" thickBot="1" x14ac:dyDescent="0.3">
      <c r="B13" s="369">
        <v>7</v>
      </c>
      <c r="C13" s="350" t="s">
        <v>698</v>
      </c>
      <c r="D13" s="370">
        <v>3783</v>
      </c>
      <c r="E13" s="370">
        <v>17449</v>
      </c>
      <c r="F13" s="370">
        <v>21232</v>
      </c>
      <c r="G13" s="370">
        <v>0</v>
      </c>
      <c r="H13" s="370">
        <v>4106</v>
      </c>
      <c r="I13" s="370">
        <v>1832</v>
      </c>
      <c r="J13" s="370">
        <v>0</v>
      </c>
      <c r="K13" s="370">
        <v>7163</v>
      </c>
      <c r="L13" s="370" t="s">
        <v>1078</v>
      </c>
      <c r="M13" s="371">
        <v>13101</v>
      </c>
    </row>
    <row r="15" spans="2:13" ht="30" x14ac:dyDescent="0.25">
      <c r="D15" s="345" t="s">
        <v>656</v>
      </c>
      <c r="E15" s="345" t="s">
        <v>657</v>
      </c>
      <c r="F15" s="345"/>
      <c r="G15" s="345"/>
      <c r="H15" s="341" t="s">
        <v>658</v>
      </c>
    </row>
  </sheetData>
  <sheetProtection algorithmName="SHA-512" hashValue="WiKEqCzyr5hWpIUImKk9YjYOCHd73MCK7dJP6BVMtkpcVO9ab/rBllLfEaPLRZb+TujShQARVowZf2Okdsy9HQ==" saltValue="QVNh4visZgsbOYrPnVw9tg==" spinCount="100000" sheet="1" formatCells="0" formatColumns="0" formatRows="0" insertColumns="0" insertRows="0" insertHyperlinks="0" deleteColumns="0" deleteRows="0" sort="0" autoFilter="0" pivotTables="0"/>
  <mergeCells count="2">
    <mergeCell ref="D5:F5"/>
    <mergeCell ref="G5:L5"/>
  </mergeCells>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E71A07-2618-40BF-9F5D-095B16FA0230}">
  <dimension ref="B2:K19"/>
  <sheetViews>
    <sheetView zoomScaleNormal="100" workbookViewId="0">
      <selection activeCell="D15" sqref="D15"/>
    </sheetView>
  </sheetViews>
  <sheetFormatPr defaultColWidth="9.140625" defaultRowHeight="15" x14ac:dyDescent="0.25"/>
  <cols>
    <col min="1" max="2" width="9.140625" style="374"/>
    <col min="3" max="3" width="76.85546875" style="374" bestFit="1" customWidth="1"/>
    <col min="4" max="11" width="15.7109375" style="374" customWidth="1"/>
    <col min="12" max="16384" width="9.140625" style="374"/>
  </cols>
  <sheetData>
    <row r="2" spans="2:11" ht="18.75" x14ac:dyDescent="0.25">
      <c r="B2" s="375" t="s">
        <v>703</v>
      </c>
      <c r="D2" s="373"/>
      <c r="E2" s="383"/>
      <c r="F2" s="383"/>
      <c r="G2" s="383"/>
      <c r="H2" s="383"/>
      <c r="I2" s="383"/>
      <c r="J2" s="383"/>
      <c r="K2" s="383"/>
    </row>
    <row r="3" spans="2:11" x14ac:dyDescent="0.25">
      <c r="B3" s="379"/>
      <c r="C3" s="376"/>
      <c r="D3" s="372"/>
      <c r="E3" s="372"/>
      <c r="F3" s="372"/>
      <c r="G3" s="372"/>
      <c r="H3" s="372"/>
      <c r="I3" s="372"/>
      <c r="J3" s="372"/>
      <c r="K3" s="379"/>
    </row>
    <row r="4" spans="2:11" x14ac:dyDescent="0.25">
      <c r="B4" s="379"/>
      <c r="C4" s="376"/>
      <c r="D4" s="372"/>
      <c r="E4" s="372"/>
      <c r="F4" s="372"/>
      <c r="G4" s="372"/>
      <c r="H4" s="372"/>
      <c r="I4" s="372"/>
      <c r="J4" s="372"/>
      <c r="K4" s="379"/>
    </row>
    <row r="5" spans="2:11" ht="14.45" customHeight="1" x14ac:dyDescent="0.25">
      <c r="B5" s="379"/>
      <c r="C5" s="606"/>
      <c r="D5" s="785" t="s">
        <v>704</v>
      </c>
      <c r="E5" s="786"/>
      <c r="F5" s="787" t="s">
        <v>705</v>
      </c>
      <c r="G5" s="788"/>
      <c r="H5" s="785" t="s">
        <v>706</v>
      </c>
      <c r="I5" s="786"/>
      <c r="J5" s="787" t="s">
        <v>707</v>
      </c>
      <c r="K5" s="788"/>
    </row>
    <row r="6" spans="2:11" ht="105" x14ac:dyDescent="0.25">
      <c r="B6" s="379"/>
      <c r="C6" s="379"/>
      <c r="D6" s="380"/>
      <c r="E6" s="381" t="s">
        <v>708</v>
      </c>
      <c r="F6" s="380"/>
      <c r="G6" s="381" t="s">
        <v>708</v>
      </c>
      <c r="H6" s="380"/>
      <c r="I6" s="381" t="s">
        <v>709</v>
      </c>
      <c r="J6" s="382"/>
      <c r="K6" s="381" t="s">
        <v>709</v>
      </c>
    </row>
    <row r="7" spans="2:11" x14ac:dyDescent="0.25">
      <c r="B7" s="379"/>
      <c r="C7" s="383"/>
      <c r="D7" s="377" t="s">
        <v>474</v>
      </c>
      <c r="E7" s="377" t="s">
        <v>478</v>
      </c>
      <c r="F7" s="377" t="s">
        <v>480</v>
      </c>
      <c r="G7" s="377" t="s">
        <v>482</v>
      </c>
      <c r="H7" s="377" t="s">
        <v>484</v>
      </c>
      <c r="I7" s="377" t="s">
        <v>488</v>
      </c>
      <c r="J7" s="377" t="s">
        <v>490</v>
      </c>
      <c r="K7" s="377" t="s">
        <v>492</v>
      </c>
    </row>
    <row r="8" spans="2:11" ht="15" customHeight="1" x14ac:dyDescent="0.25">
      <c r="B8" s="378" t="s">
        <v>474</v>
      </c>
      <c r="C8" s="384" t="s">
        <v>710</v>
      </c>
      <c r="D8" s="387">
        <v>1358740.3985899999</v>
      </c>
      <c r="E8" s="387"/>
      <c r="F8" s="388"/>
      <c r="G8" s="388"/>
      <c r="H8" s="387">
        <v>28272456.601410002</v>
      </c>
      <c r="I8" s="387">
        <v>9116585.7830399983</v>
      </c>
      <c r="J8" s="389"/>
      <c r="K8" s="388"/>
    </row>
    <row r="9" spans="2:11" ht="15" customHeight="1" x14ac:dyDescent="0.25">
      <c r="B9" s="514" t="s">
        <v>476</v>
      </c>
      <c r="C9" s="515" t="s">
        <v>721</v>
      </c>
      <c r="D9" s="387">
        <v>3806.1869999999999</v>
      </c>
      <c r="E9" s="387"/>
      <c r="F9" s="388"/>
      <c r="G9" s="388"/>
      <c r="H9" s="387">
        <v>3308395.8130000001</v>
      </c>
      <c r="I9" s="387"/>
      <c r="J9" s="389"/>
      <c r="K9" s="388"/>
    </row>
    <row r="10" spans="2:11" ht="15" customHeight="1" x14ac:dyDescent="0.25">
      <c r="B10" s="377" t="s">
        <v>478</v>
      </c>
      <c r="C10" s="385" t="s">
        <v>629</v>
      </c>
      <c r="D10" s="387">
        <v>0</v>
      </c>
      <c r="E10" s="387"/>
      <c r="F10" s="387"/>
      <c r="G10" s="387"/>
      <c r="H10" s="387">
        <v>811951</v>
      </c>
      <c r="I10" s="387"/>
      <c r="J10" s="387">
        <v>811951</v>
      </c>
      <c r="K10" s="387"/>
    </row>
    <row r="11" spans="2:11" ht="15" customHeight="1" x14ac:dyDescent="0.25">
      <c r="B11" s="377" t="s">
        <v>480</v>
      </c>
      <c r="C11" s="385" t="s">
        <v>491</v>
      </c>
      <c r="D11" s="387">
        <v>1354934.21159</v>
      </c>
      <c r="E11" s="387"/>
      <c r="F11" s="387">
        <v>1354934.21159</v>
      </c>
      <c r="G11" s="387">
        <v>1354934.21159</v>
      </c>
      <c r="H11" s="387">
        <v>9116585.7830399983</v>
      </c>
      <c r="I11" s="387">
        <v>9116585.7830399983</v>
      </c>
      <c r="J11" s="387">
        <v>9116585.7830399983</v>
      </c>
      <c r="K11" s="387">
        <v>9116585.7830399983</v>
      </c>
    </row>
    <row r="12" spans="2:11" ht="15" customHeight="1" x14ac:dyDescent="0.25">
      <c r="B12" s="377" t="s">
        <v>482</v>
      </c>
      <c r="C12" s="386" t="s">
        <v>711</v>
      </c>
      <c r="D12" s="387">
        <v>1354934.21159</v>
      </c>
      <c r="E12" s="387"/>
      <c r="F12" s="387">
        <v>1354934.21159</v>
      </c>
      <c r="G12" s="387">
        <v>1354934.21159</v>
      </c>
      <c r="H12" s="387">
        <v>8599452.1446800008</v>
      </c>
      <c r="I12" s="387">
        <v>8599452.1446800008</v>
      </c>
      <c r="J12" s="387">
        <v>8599452.1446800008</v>
      </c>
      <c r="K12" s="387">
        <v>8599452.1446800008</v>
      </c>
    </row>
    <row r="13" spans="2:11" ht="15" customHeight="1" x14ac:dyDescent="0.25">
      <c r="B13" s="377" t="s">
        <v>484</v>
      </c>
      <c r="C13" s="386" t="s">
        <v>712</v>
      </c>
      <c r="D13" s="387"/>
      <c r="E13" s="387"/>
      <c r="F13" s="387"/>
      <c r="G13" s="387"/>
      <c r="H13" s="387"/>
      <c r="I13" s="387"/>
      <c r="J13" s="387"/>
      <c r="K13" s="387"/>
    </row>
    <row r="14" spans="2:11" ht="15" customHeight="1" x14ac:dyDescent="0.25">
      <c r="B14" s="377" t="s">
        <v>486</v>
      </c>
      <c r="C14" s="386" t="s">
        <v>713</v>
      </c>
      <c r="D14" s="387"/>
      <c r="E14" s="387"/>
      <c r="F14" s="387"/>
      <c r="G14" s="387"/>
      <c r="H14" s="387">
        <v>246707.52849999999</v>
      </c>
      <c r="I14" s="387">
        <v>246707.52849999999</v>
      </c>
      <c r="J14" s="387">
        <v>246707.52849999999</v>
      </c>
      <c r="K14" s="387">
        <v>246707.52849999999</v>
      </c>
    </row>
    <row r="15" spans="2:11" ht="15" customHeight="1" x14ac:dyDescent="0.25">
      <c r="B15" s="377" t="s">
        <v>488</v>
      </c>
      <c r="C15" s="386" t="s">
        <v>714</v>
      </c>
      <c r="D15" s="387">
        <v>1354934.21159</v>
      </c>
      <c r="E15" s="387"/>
      <c r="F15" s="387">
        <v>1354934.21159</v>
      </c>
      <c r="G15" s="387">
        <v>1354934.21159</v>
      </c>
      <c r="H15" s="387">
        <v>8869878.2541299984</v>
      </c>
      <c r="I15" s="387">
        <v>8869878.2541299984</v>
      </c>
      <c r="J15" s="387">
        <v>8869878.2541299984</v>
      </c>
      <c r="K15" s="387">
        <v>8869878.2541299984</v>
      </c>
    </row>
    <row r="16" spans="2:11" ht="15" customHeight="1" x14ac:dyDescent="0.25">
      <c r="B16" s="377" t="s">
        <v>490</v>
      </c>
      <c r="C16" s="386" t="s">
        <v>715</v>
      </c>
      <c r="D16" s="387"/>
      <c r="E16" s="387"/>
      <c r="F16" s="387"/>
      <c r="G16" s="387"/>
      <c r="H16" s="387"/>
      <c r="I16" s="387"/>
      <c r="J16" s="387"/>
      <c r="K16" s="387"/>
    </row>
    <row r="17" spans="2:11" x14ac:dyDescent="0.25">
      <c r="B17" s="417">
        <v>100</v>
      </c>
      <c r="C17" s="386" t="s">
        <v>722</v>
      </c>
      <c r="D17" s="387"/>
      <c r="E17" s="387"/>
      <c r="F17" s="388"/>
      <c r="G17" s="388"/>
      <c r="H17" s="387">
        <v>11690084</v>
      </c>
      <c r="I17" s="387"/>
      <c r="J17" s="389"/>
      <c r="K17" s="388"/>
    </row>
    <row r="18" spans="2:11" x14ac:dyDescent="0.25">
      <c r="B18" s="417">
        <v>110</v>
      </c>
      <c r="C18" s="386" t="s">
        <v>1050</v>
      </c>
      <c r="D18" s="387"/>
      <c r="E18" s="387"/>
      <c r="F18" s="388"/>
      <c r="G18" s="388"/>
      <c r="H18" s="387">
        <v>4728690.7323400006</v>
      </c>
      <c r="I18" s="387"/>
      <c r="J18" s="389"/>
      <c r="K18" s="388"/>
    </row>
    <row r="19" spans="2:11" x14ac:dyDescent="0.25">
      <c r="B19" s="377" t="s">
        <v>494</v>
      </c>
      <c r="C19" s="385" t="s">
        <v>115</v>
      </c>
      <c r="D19" s="387"/>
      <c r="E19" s="387"/>
      <c r="F19" s="390"/>
      <c r="G19" s="390"/>
      <c r="H19" s="387">
        <v>3345440.005369999</v>
      </c>
      <c r="I19" s="387"/>
      <c r="J19" s="391"/>
      <c r="K19" s="390"/>
    </row>
  </sheetData>
  <sheetProtection algorithmName="SHA-512" hashValue="YAr3rlhcm3BtrfcjIY0bnF+L6k4sBvru3yIwqj4Wj+v3P3aJmGLPKLkdws7nPQXQmPOhWq84OL8SNN4pu/1PhQ==" saltValue="lDQF/2Vv9u8pOgdV1mJgJQ==" spinCount="100000" sheet="1" objects="1" scenarios="1" selectLockedCells="1" selectUnlockedCells="1"/>
  <mergeCells count="4">
    <mergeCell ref="D5:E5"/>
    <mergeCell ref="F5:G5"/>
    <mergeCell ref="H5:I5"/>
    <mergeCell ref="J5:K5"/>
  </mergeCells>
  <pageMargins left="0.7" right="0.7" top="0.75" bottom="0.75" header="0.3" footer="0.3"/>
  <pageSetup paperSize="9" orientation="portrait" r:id="rId1"/>
  <ignoredErrors>
    <ignoredError sqref="B19 D7:K7 B8:B9 B10:B16"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35F3C8-3606-4688-B7DD-FFAA9E02D4B2}">
  <dimension ref="B2:I22"/>
  <sheetViews>
    <sheetView zoomScaleNormal="100" workbookViewId="0">
      <selection activeCell="D20" sqref="D20"/>
    </sheetView>
  </sheetViews>
  <sheetFormatPr defaultColWidth="9.140625" defaultRowHeight="15" x14ac:dyDescent="0.25"/>
  <cols>
    <col min="1" max="2" width="9.140625" style="395"/>
    <col min="3" max="3" width="91.42578125" style="395" customWidth="1"/>
    <col min="4" max="5" width="19.7109375" style="395" customWidth="1"/>
    <col min="6" max="6" width="19.7109375" style="423" customWidth="1"/>
    <col min="7" max="8" width="19.7109375" style="395" customWidth="1"/>
    <col min="9" max="9" width="17.85546875" style="395" customWidth="1"/>
    <col min="10" max="16384" width="9.140625" style="395"/>
  </cols>
  <sheetData>
    <row r="2" spans="2:9" ht="18.75" x14ac:dyDescent="0.25">
      <c r="B2" s="397" t="s">
        <v>716</v>
      </c>
      <c r="D2" s="393"/>
      <c r="E2" s="393"/>
      <c r="F2" s="393"/>
      <c r="G2" s="393"/>
      <c r="H2" s="393"/>
    </row>
    <row r="3" spans="2:9" x14ac:dyDescent="0.25">
      <c r="B3" s="404"/>
      <c r="C3" s="392"/>
      <c r="D3" s="393"/>
      <c r="E3" s="393"/>
      <c r="F3" s="393"/>
      <c r="G3" s="393"/>
      <c r="H3" s="393"/>
    </row>
    <row r="4" spans="2:9" x14ac:dyDescent="0.25">
      <c r="B4" s="398"/>
      <c r="C4" s="398"/>
      <c r="D4" s="372"/>
      <c r="E4" s="372"/>
      <c r="F4" s="372"/>
      <c r="G4" s="372"/>
      <c r="H4" s="372"/>
    </row>
    <row r="5" spans="2:9" x14ac:dyDescent="0.25">
      <c r="B5" s="404"/>
      <c r="C5" s="405"/>
      <c r="D5" s="785" t="s">
        <v>717</v>
      </c>
      <c r="E5" s="789"/>
      <c r="F5" s="790"/>
      <c r="G5" s="785" t="s">
        <v>718</v>
      </c>
      <c r="H5" s="794"/>
      <c r="I5" s="795"/>
    </row>
    <row r="6" spans="2:9" x14ac:dyDescent="0.25">
      <c r="B6" s="404"/>
      <c r="C6" s="607"/>
      <c r="D6" s="791"/>
      <c r="E6" s="792"/>
      <c r="F6" s="793"/>
      <c r="G6" s="785" t="s">
        <v>719</v>
      </c>
      <c r="H6" s="786"/>
      <c r="I6" s="796" t="s">
        <v>1053</v>
      </c>
    </row>
    <row r="7" spans="2:9" ht="90" x14ac:dyDescent="0.25">
      <c r="B7" s="402"/>
      <c r="C7" s="406"/>
      <c r="D7" s="407"/>
      <c r="E7" s="403" t="s">
        <v>1051</v>
      </c>
      <c r="F7" s="421" t="s">
        <v>1054</v>
      </c>
      <c r="G7" s="408"/>
      <c r="H7" s="421" t="s">
        <v>709</v>
      </c>
      <c r="I7" s="797"/>
    </row>
    <row r="8" spans="2:9" x14ac:dyDescent="0.25">
      <c r="B8" s="402"/>
      <c r="C8" s="406"/>
      <c r="D8" s="399" t="s">
        <v>474</v>
      </c>
      <c r="E8" s="399" t="s">
        <v>478</v>
      </c>
      <c r="F8" s="417" t="s">
        <v>1052</v>
      </c>
      <c r="G8" s="417" t="s">
        <v>480</v>
      </c>
      <c r="H8" s="417" t="s">
        <v>484</v>
      </c>
      <c r="I8" s="520" t="s">
        <v>486</v>
      </c>
    </row>
    <row r="9" spans="2:9" ht="15" customHeight="1" x14ac:dyDescent="0.25">
      <c r="B9" s="400" t="s">
        <v>495</v>
      </c>
      <c r="C9" s="409" t="s">
        <v>720</v>
      </c>
      <c r="D9" s="412">
        <v>0</v>
      </c>
      <c r="E9" s="412">
        <v>0</v>
      </c>
      <c r="F9" s="516">
        <v>0</v>
      </c>
      <c r="G9" s="516">
        <v>0</v>
      </c>
      <c r="H9" s="516">
        <v>0</v>
      </c>
      <c r="I9" s="521">
        <v>19013531.90419</v>
      </c>
    </row>
    <row r="10" spans="2:9" ht="15" customHeight="1" x14ac:dyDescent="0.25">
      <c r="B10" s="399" t="s">
        <v>496</v>
      </c>
      <c r="C10" s="410" t="s">
        <v>721</v>
      </c>
      <c r="D10" s="396">
        <v>0</v>
      </c>
      <c r="E10" s="396">
        <v>0</v>
      </c>
      <c r="F10" s="517">
        <v>0</v>
      </c>
      <c r="G10" s="517">
        <v>0</v>
      </c>
      <c r="H10" s="517">
        <v>0</v>
      </c>
      <c r="I10" s="521">
        <v>0</v>
      </c>
    </row>
    <row r="11" spans="2:9" ht="15" customHeight="1" x14ac:dyDescent="0.25">
      <c r="B11" s="399" t="s">
        <v>497</v>
      </c>
      <c r="C11" s="410" t="s">
        <v>629</v>
      </c>
      <c r="D11" s="396">
        <v>0</v>
      </c>
      <c r="E11" s="396">
        <v>0</v>
      </c>
      <c r="F11" s="517">
        <v>0</v>
      </c>
      <c r="G11" s="517">
        <v>0</v>
      </c>
      <c r="H11" s="517">
        <v>0</v>
      </c>
      <c r="I11" s="521">
        <v>196395.82516000001</v>
      </c>
    </row>
    <row r="12" spans="2:9" ht="15" customHeight="1" x14ac:dyDescent="0.25">
      <c r="B12" s="399" t="s">
        <v>498</v>
      </c>
      <c r="C12" s="410" t="s">
        <v>491</v>
      </c>
      <c r="D12" s="396">
        <v>0</v>
      </c>
      <c r="E12" s="396">
        <v>0</v>
      </c>
      <c r="F12" s="517">
        <v>0</v>
      </c>
      <c r="G12" s="517">
        <v>0</v>
      </c>
      <c r="H12" s="517">
        <v>0</v>
      </c>
      <c r="I12" s="521">
        <v>3625.3956200000002</v>
      </c>
    </row>
    <row r="13" spans="2:9" ht="15" customHeight="1" x14ac:dyDescent="0.25">
      <c r="B13" s="399" t="s">
        <v>499</v>
      </c>
      <c r="C13" s="411" t="s">
        <v>711</v>
      </c>
      <c r="D13" s="396">
        <v>0</v>
      </c>
      <c r="E13" s="396">
        <v>0</v>
      </c>
      <c r="F13" s="517">
        <v>0</v>
      </c>
      <c r="G13" s="517">
        <v>0</v>
      </c>
      <c r="H13" s="517">
        <v>0</v>
      </c>
      <c r="I13" s="521">
        <v>0</v>
      </c>
    </row>
    <row r="14" spans="2:9" ht="15" customHeight="1" x14ac:dyDescent="0.25">
      <c r="B14" s="399" t="s">
        <v>500</v>
      </c>
      <c r="C14" s="411" t="s">
        <v>712</v>
      </c>
      <c r="D14" s="396">
        <v>0</v>
      </c>
      <c r="E14" s="396">
        <v>0</v>
      </c>
      <c r="F14" s="517">
        <v>0</v>
      </c>
      <c r="G14" s="517">
        <v>0</v>
      </c>
      <c r="H14" s="517">
        <v>0</v>
      </c>
      <c r="I14" s="521">
        <v>0</v>
      </c>
    </row>
    <row r="15" spans="2:9" ht="15" customHeight="1" x14ac:dyDescent="0.25">
      <c r="B15" s="399" t="s">
        <v>501</v>
      </c>
      <c r="C15" s="411" t="s">
        <v>713</v>
      </c>
      <c r="D15" s="396">
        <v>0</v>
      </c>
      <c r="E15" s="396">
        <v>0</v>
      </c>
      <c r="F15" s="517">
        <v>0</v>
      </c>
      <c r="G15" s="517">
        <v>0</v>
      </c>
      <c r="H15" s="517">
        <v>0</v>
      </c>
      <c r="I15" s="521">
        <v>0</v>
      </c>
    </row>
    <row r="16" spans="2:9" ht="15" customHeight="1" x14ac:dyDescent="0.25">
      <c r="B16" s="399" t="s">
        <v>502</v>
      </c>
      <c r="C16" s="411" t="s">
        <v>714</v>
      </c>
      <c r="D16" s="396">
        <v>0</v>
      </c>
      <c r="E16" s="396">
        <v>0</v>
      </c>
      <c r="F16" s="517">
        <v>0</v>
      </c>
      <c r="G16" s="517">
        <v>0</v>
      </c>
      <c r="H16" s="517">
        <v>0</v>
      </c>
      <c r="I16" s="521">
        <v>2918.9328700000001</v>
      </c>
    </row>
    <row r="17" spans="2:9" ht="15" customHeight="1" x14ac:dyDescent="0.25">
      <c r="B17" s="399" t="s">
        <v>503</v>
      </c>
      <c r="C17" s="411" t="s">
        <v>715</v>
      </c>
      <c r="D17" s="396">
        <v>0</v>
      </c>
      <c r="E17" s="396">
        <v>0</v>
      </c>
      <c r="F17" s="517">
        <v>0</v>
      </c>
      <c r="G17" s="517">
        <v>0</v>
      </c>
      <c r="H17" s="517">
        <v>0</v>
      </c>
      <c r="I17" s="521">
        <v>706.46275000000003</v>
      </c>
    </row>
    <row r="18" spans="2:9" ht="15" customHeight="1" x14ac:dyDescent="0.25">
      <c r="B18" s="399" t="s">
        <v>504</v>
      </c>
      <c r="C18" s="410" t="s">
        <v>722</v>
      </c>
      <c r="D18" s="396">
        <v>0</v>
      </c>
      <c r="E18" s="396">
        <v>0</v>
      </c>
      <c r="F18" s="517">
        <v>0</v>
      </c>
      <c r="G18" s="517">
        <v>0</v>
      </c>
      <c r="H18" s="517">
        <v>0</v>
      </c>
      <c r="I18" s="521">
        <v>148729.39145</v>
      </c>
    </row>
    <row r="19" spans="2:9" ht="15" customHeight="1" x14ac:dyDescent="0.25">
      <c r="B19" s="399" t="s">
        <v>723</v>
      </c>
      <c r="C19" s="410" t="s">
        <v>724</v>
      </c>
      <c r="D19" s="396">
        <v>0</v>
      </c>
      <c r="E19" s="396">
        <v>0</v>
      </c>
      <c r="F19" s="517">
        <v>0</v>
      </c>
      <c r="G19" s="517">
        <v>0</v>
      </c>
      <c r="H19" s="517">
        <v>0</v>
      </c>
      <c r="I19" s="521">
        <v>18664781.291959997</v>
      </c>
    </row>
    <row r="20" spans="2:9" ht="30" x14ac:dyDescent="0.25">
      <c r="B20" s="400" t="s">
        <v>725</v>
      </c>
      <c r="C20" s="409" t="s">
        <v>726</v>
      </c>
      <c r="D20" s="412">
        <v>0</v>
      </c>
      <c r="E20" s="412">
        <v>0</v>
      </c>
      <c r="F20" s="516">
        <v>0</v>
      </c>
      <c r="G20" s="516">
        <v>0</v>
      </c>
      <c r="H20" s="516">
        <v>0</v>
      </c>
      <c r="I20" s="521">
        <v>0</v>
      </c>
    </row>
    <row r="21" spans="2:9" ht="30" x14ac:dyDescent="0.25">
      <c r="B21" s="400">
        <v>241</v>
      </c>
      <c r="C21" s="409" t="s">
        <v>727</v>
      </c>
      <c r="D21" s="413"/>
      <c r="E21" s="413"/>
      <c r="F21" s="518"/>
      <c r="G21" s="516">
        <v>0</v>
      </c>
      <c r="H21" s="516">
        <v>0</v>
      </c>
      <c r="I21" s="523"/>
    </row>
    <row r="22" spans="2:9" x14ac:dyDescent="0.25">
      <c r="B22" s="400">
        <v>250</v>
      </c>
      <c r="C22" s="401" t="s">
        <v>728</v>
      </c>
      <c r="D22" s="412">
        <v>1358740.3985899999</v>
      </c>
      <c r="E22" s="412">
        <v>1354934.21159</v>
      </c>
      <c r="F22" s="516">
        <v>1354934.21159</v>
      </c>
      <c r="G22" s="519"/>
      <c r="H22" s="519"/>
      <c r="I22" s="524"/>
    </row>
  </sheetData>
  <sheetProtection algorithmName="SHA-512" hashValue="fPRaThA8LVBPTe4h5NMjgcrFKUPqdD0zZFu28d/HwgkhNpm1ipDuv3VPFPF8yEELxAFfLmesR1znXVqWKcUTSQ==" saltValue="hHnMgkOzArHjgER4mA63Uw==" spinCount="100000" sheet="1" objects="1" scenarios="1" selectLockedCells="1" selectUnlockedCells="1"/>
  <mergeCells count="4">
    <mergeCell ref="G6:H6"/>
    <mergeCell ref="D5:F6"/>
    <mergeCell ref="G5:I5"/>
    <mergeCell ref="I6:I7"/>
  </mergeCells>
  <pageMargins left="0.7" right="0.7" top="0.75" bottom="0.75" header="0.3" footer="0.3"/>
  <pageSetup paperSize="9" orientation="portrait" r:id="rId1"/>
  <ignoredErrors>
    <ignoredError sqref="B9:B22 F8:I8 D8:E8" numberStoredAsText="1"/>
  </ignoredErrors>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19C620-73CE-4B72-8419-89CF623EB8E9}">
  <dimension ref="B2:H23"/>
  <sheetViews>
    <sheetView zoomScaleNormal="100" workbookViewId="0">
      <selection activeCell="F14" sqref="F14"/>
    </sheetView>
  </sheetViews>
  <sheetFormatPr defaultColWidth="9.140625" defaultRowHeight="15" x14ac:dyDescent="0.25"/>
  <cols>
    <col min="1" max="2" width="9.140625" style="416"/>
    <col min="3" max="3" width="77.28515625" style="416" bestFit="1" customWidth="1"/>
    <col min="4" max="4" width="30.7109375" style="416" customWidth="1"/>
    <col min="5" max="5" width="30.7109375" style="423" customWidth="1"/>
    <col min="6" max="6" width="30.7109375" style="416" customWidth="1"/>
    <col min="7" max="7" width="20.140625" style="416" customWidth="1"/>
    <col min="8" max="8" width="27.7109375" style="416" customWidth="1"/>
    <col min="9" max="16384" width="9.140625" style="416"/>
  </cols>
  <sheetData>
    <row r="2" spans="2:8" ht="18.75" x14ac:dyDescent="0.25">
      <c r="B2" s="419" t="s">
        <v>1142</v>
      </c>
      <c r="D2" s="373"/>
      <c r="E2" s="373"/>
      <c r="F2" s="373"/>
    </row>
    <row r="3" spans="2:8" x14ac:dyDescent="0.25">
      <c r="C3" s="392"/>
      <c r="D3" s="373"/>
      <c r="E3" s="373"/>
      <c r="F3" s="373"/>
    </row>
    <row r="4" spans="2:8" ht="45.95" customHeight="1" x14ac:dyDescent="0.25">
      <c r="B4" s="527"/>
      <c r="C4" s="608"/>
      <c r="D4" s="798" t="s">
        <v>729</v>
      </c>
      <c r="E4" s="799"/>
      <c r="F4" s="800" t="s">
        <v>731</v>
      </c>
      <c r="G4" s="801"/>
      <c r="H4" s="802"/>
    </row>
    <row r="5" spans="2:8" s="423" customFormat="1" ht="31.5" customHeight="1" x14ac:dyDescent="0.25">
      <c r="B5" s="528"/>
      <c r="C5" s="414"/>
      <c r="D5" s="533"/>
      <c r="E5" s="421" t="s">
        <v>1057</v>
      </c>
      <c r="F5" s="421"/>
      <c r="G5" s="534" t="s">
        <v>1058</v>
      </c>
      <c r="H5" s="535" t="s">
        <v>1059</v>
      </c>
    </row>
    <row r="6" spans="2:8" x14ac:dyDescent="0.25">
      <c r="B6" s="528"/>
      <c r="C6" s="414"/>
      <c r="D6" s="417" t="s">
        <v>474</v>
      </c>
      <c r="E6" s="417" t="s">
        <v>476</v>
      </c>
      <c r="F6" s="417" t="s">
        <v>478</v>
      </c>
      <c r="G6" s="514" t="s">
        <v>480</v>
      </c>
      <c r="H6" s="514" t="s">
        <v>482</v>
      </c>
    </row>
    <row r="7" spans="2:8" ht="15" customHeight="1" x14ac:dyDescent="0.25">
      <c r="B7" s="418" t="s">
        <v>474</v>
      </c>
      <c r="C7" s="420" t="s">
        <v>730</v>
      </c>
      <c r="D7" s="536">
        <v>1358740.3985899999</v>
      </c>
      <c r="E7" s="536"/>
      <c r="F7" s="536">
        <v>1358740.3985899999</v>
      </c>
      <c r="G7" s="523"/>
      <c r="H7" s="523"/>
    </row>
    <row r="8" spans="2:8" x14ac:dyDescent="0.25">
      <c r="B8" s="417" t="s">
        <v>476</v>
      </c>
      <c r="C8" s="529" t="s">
        <v>1060</v>
      </c>
      <c r="D8" s="538"/>
      <c r="E8" s="539"/>
      <c r="F8" s="539"/>
      <c r="G8" s="521"/>
      <c r="H8" s="521"/>
    </row>
    <row r="9" spans="2:8" x14ac:dyDescent="0.25">
      <c r="B9" s="417" t="s">
        <v>478</v>
      </c>
      <c r="C9" s="531" t="s">
        <v>1061</v>
      </c>
      <c r="D9" s="521"/>
      <c r="E9" s="540"/>
      <c r="F9" s="540"/>
      <c r="G9" s="521"/>
      <c r="H9" s="521"/>
    </row>
    <row r="10" spans="2:8" x14ac:dyDescent="0.25">
      <c r="B10" s="417" t="s">
        <v>480</v>
      </c>
      <c r="C10" s="529" t="s">
        <v>1062</v>
      </c>
      <c r="D10" s="521">
        <v>1358740.3985899999</v>
      </c>
      <c r="E10" s="540"/>
      <c r="F10" s="540">
        <v>1358740.3985899999</v>
      </c>
      <c r="G10" s="523"/>
      <c r="H10" s="523"/>
    </row>
    <row r="11" spans="2:8" x14ac:dyDescent="0.25">
      <c r="B11" s="417" t="s">
        <v>482</v>
      </c>
      <c r="C11" s="532" t="s">
        <v>1063</v>
      </c>
      <c r="D11" s="521">
        <v>905728</v>
      </c>
      <c r="E11" s="540"/>
      <c r="F11" s="540">
        <v>905728</v>
      </c>
      <c r="G11" s="521"/>
      <c r="H11" s="521"/>
    </row>
    <row r="12" spans="2:8" x14ac:dyDescent="0.25">
      <c r="B12" s="417" t="s">
        <v>484</v>
      </c>
      <c r="C12" s="525" t="s">
        <v>1064</v>
      </c>
      <c r="D12" s="521"/>
      <c r="E12" s="537"/>
      <c r="F12" s="540"/>
      <c r="G12" s="523"/>
      <c r="H12" s="523"/>
    </row>
    <row r="13" spans="2:8" x14ac:dyDescent="0.25">
      <c r="B13" s="417" t="s">
        <v>486</v>
      </c>
      <c r="C13" s="532" t="s">
        <v>1065</v>
      </c>
      <c r="D13" s="521">
        <v>453012.39859</v>
      </c>
      <c r="E13" s="540"/>
      <c r="F13" s="540">
        <v>453012.39859</v>
      </c>
      <c r="G13" s="521"/>
      <c r="H13" s="521"/>
    </row>
    <row r="14" spans="2:8" x14ac:dyDescent="0.25">
      <c r="B14" s="417" t="s">
        <v>488</v>
      </c>
      <c r="C14" s="525" t="s">
        <v>1064</v>
      </c>
      <c r="D14" s="521">
        <v>449206.21158999996</v>
      </c>
      <c r="E14" s="537"/>
      <c r="F14" s="540">
        <v>449206.21158999996</v>
      </c>
      <c r="G14" s="523"/>
      <c r="H14" s="523"/>
    </row>
    <row r="15" spans="2:8" x14ac:dyDescent="0.25">
      <c r="B15" s="417" t="s">
        <v>490</v>
      </c>
      <c r="C15" s="532" t="s">
        <v>1066</v>
      </c>
      <c r="D15" s="521"/>
      <c r="E15" s="540"/>
      <c r="F15" s="540"/>
      <c r="G15" s="523"/>
      <c r="H15" s="523"/>
    </row>
    <row r="16" spans="2:8" x14ac:dyDescent="0.25">
      <c r="B16" s="417">
        <v>100</v>
      </c>
      <c r="C16" s="525" t="s">
        <v>1067</v>
      </c>
      <c r="D16" s="521"/>
      <c r="E16" s="540"/>
      <c r="F16" s="540"/>
      <c r="G16" s="523"/>
      <c r="H16" s="521"/>
    </row>
    <row r="17" spans="2:8" x14ac:dyDescent="0.25">
      <c r="B17" s="417">
        <v>110</v>
      </c>
      <c r="C17" s="532" t="s">
        <v>1068</v>
      </c>
      <c r="D17" s="521"/>
      <c r="E17" s="540"/>
      <c r="F17" s="540"/>
      <c r="G17" s="523"/>
      <c r="H17" s="521"/>
    </row>
    <row r="18" spans="2:8" x14ac:dyDescent="0.25">
      <c r="B18" s="418">
        <v>120</v>
      </c>
      <c r="C18" s="526" t="s">
        <v>1055</v>
      </c>
      <c r="D18" s="521"/>
      <c r="E18" s="540"/>
      <c r="F18" s="540"/>
      <c r="G18" s="523"/>
      <c r="H18" s="521"/>
    </row>
    <row r="19" spans="2:8" x14ac:dyDescent="0.25">
      <c r="B19" s="417">
        <v>130</v>
      </c>
      <c r="C19" s="532" t="s">
        <v>1069</v>
      </c>
      <c r="D19" s="521"/>
      <c r="E19" s="540"/>
      <c r="F19" s="540"/>
      <c r="G19" s="523"/>
      <c r="H19" s="523"/>
    </row>
    <row r="20" spans="2:8" x14ac:dyDescent="0.25">
      <c r="B20" s="417">
        <v>140</v>
      </c>
      <c r="C20" s="525" t="s">
        <v>1070</v>
      </c>
      <c r="D20" s="521"/>
      <c r="E20" s="540"/>
      <c r="F20" s="540"/>
      <c r="G20" s="523"/>
      <c r="H20" s="523"/>
    </row>
    <row r="21" spans="2:8" x14ac:dyDescent="0.25">
      <c r="B21" s="417">
        <v>150</v>
      </c>
      <c r="C21" s="532" t="s">
        <v>1071</v>
      </c>
      <c r="D21" s="521"/>
      <c r="E21" s="540"/>
      <c r="F21" s="540"/>
      <c r="G21" s="523"/>
      <c r="H21" s="523"/>
    </row>
    <row r="22" spans="2:8" x14ac:dyDescent="0.25">
      <c r="B22" s="417">
        <v>160</v>
      </c>
      <c r="C22" s="532" t="s">
        <v>1072</v>
      </c>
      <c r="D22" s="521"/>
      <c r="E22" s="540"/>
      <c r="F22" s="540"/>
      <c r="G22" s="523"/>
      <c r="H22" s="523"/>
    </row>
    <row r="23" spans="2:8" x14ac:dyDescent="0.25">
      <c r="B23" s="418">
        <v>170</v>
      </c>
      <c r="C23" s="530" t="s">
        <v>1056</v>
      </c>
      <c r="D23" s="541">
        <v>1358740.3985899999</v>
      </c>
      <c r="E23" s="522"/>
      <c r="F23" s="522">
        <v>1358740.3985899999</v>
      </c>
      <c r="G23" s="523"/>
      <c r="H23" s="521"/>
    </row>
  </sheetData>
  <sheetProtection algorithmName="SHA-512" hashValue="jYfmU3sQbtcAoM+rPXdyY2o8pbVlbR5vKkfxGYU4/a7RgZM4dliS+ga//GdBHlIEqoIcTlAtwn9DRqUSWcfOHw==" saltValue="pCAGK6R3fKMIkk2KBNfn/g==" spinCount="100000" sheet="1" formatCells="0" formatColumns="0" formatRows="0" insertColumns="0" insertRows="0" insertHyperlinks="0" deleteColumns="0" deleteRows="0" sort="0" autoFilter="0" pivotTables="0"/>
  <mergeCells count="2">
    <mergeCell ref="D4:E4"/>
    <mergeCell ref="F4:H4"/>
  </mergeCells>
  <pageMargins left="0.7" right="0.7" top="0.75" bottom="0.75" header="0.3" footer="0.3"/>
  <ignoredErrors>
    <ignoredError sqref="B7 E6:F6 D6 B8:B15 G6:H6" numberStoredAsText="1"/>
  </ignoredErrors>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8B11E5-9E23-4CBF-A974-18FA31397495}">
  <dimension ref="B2:G26"/>
  <sheetViews>
    <sheetView workbookViewId="0">
      <selection activeCell="F19" sqref="F19"/>
    </sheetView>
  </sheetViews>
  <sheetFormatPr defaultColWidth="9.140625" defaultRowHeight="15" x14ac:dyDescent="0.25"/>
  <cols>
    <col min="1" max="1" width="9.140625" style="423"/>
    <col min="2" max="2" width="90.140625" style="423" customWidth="1"/>
    <col min="3" max="3" width="12.140625" style="423" customWidth="1"/>
    <col min="4" max="7" width="11.5703125" style="423" bestFit="1" customWidth="1"/>
    <col min="8" max="16384" width="9.140625" style="423"/>
  </cols>
  <sheetData>
    <row r="2" spans="2:7" ht="18.75" x14ac:dyDescent="0.3">
      <c r="B2" s="425" t="s">
        <v>732</v>
      </c>
      <c r="C2" s="425"/>
    </row>
    <row r="4" spans="2:7" x14ac:dyDescent="0.25">
      <c r="B4" s="598"/>
    </row>
    <row r="5" spans="2:7" x14ac:dyDescent="0.25">
      <c r="C5" s="423">
        <v>2022</v>
      </c>
      <c r="D5" s="423">
        <v>2021</v>
      </c>
      <c r="E5" s="423">
        <v>2020</v>
      </c>
      <c r="F5" s="423">
        <v>2019</v>
      </c>
      <c r="G5" s="423">
        <v>2018</v>
      </c>
    </row>
    <row r="6" spans="2:7" x14ac:dyDescent="0.25">
      <c r="B6" s="428" t="s">
        <v>733</v>
      </c>
      <c r="C6" s="428"/>
      <c r="D6" s="394"/>
      <c r="E6" s="394"/>
      <c r="F6" s="394"/>
      <c r="G6" s="394"/>
    </row>
    <row r="7" spans="2:7" ht="15" customHeight="1" x14ac:dyDescent="0.25">
      <c r="B7" s="423" t="s">
        <v>734</v>
      </c>
      <c r="C7" s="426">
        <v>3109282.9022149993</v>
      </c>
      <c r="D7" s="426">
        <v>2977147.7866055998</v>
      </c>
      <c r="E7" s="426">
        <v>2709413.7770020007</v>
      </c>
      <c r="F7" s="426">
        <v>2431150.3196259988</v>
      </c>
      <c r="G7" s="426">
        <v>2294970</v>
      </c>
    </row>
    <row r="8" spans="2:7" ht="29.25" customHeight="1" x14ac:dyDescent="0.25">
      <c r="B8" s="415" t="s">
        <v>1113</v>
      </c>
      <c r="C8" s="426">
        <v>2993289.3775299992</v>
      </c>
      <c r="D8" s="426">
        <v>2812135.8321455996</v>
      </c>
      <c r="E8" s="426">
        <v>2505656.0395900006</v>
      </c>
      <c r="F8" s="426">
        <v>2331300.1183099994</v>
      </c>
      <c r="G8" s="426">
        <v>2183373</v>
      </c>
    </row>
    <row r="9" spans="2:7" ht="15" customHeight="1" x14ac:dyDescent="0.25">
      <c r="B9" s="423" t="s">
        <v>375</v>
      </c>
      <c r="C9" s="426">
        <v>3605282.9022149993</v>
      </c>
      <c r="D9" s="426">
        <v>3353147.7866055998</v>
      </c>
      <c r="E9" s="426">
        <v>3085413.7770020007</v>
      </c>
      <c r="F9" s="426">
        <v>2807150.3196259988</v>
      </c>
      <c r="G9" s="426">
        <v>2670970</v>
      </c>
    </row>
    <row r="10" spans="2:7" ht="30.75" customHeight="1" x14ac:dyDescent="0.25">
      <c r="B10" s="415" t="s">
        <v>1114</v>
      </c>
      <c r="C10" s="426">
        <v>3489289.3775299992</v>
      </c>
      <c r="D10" s="426">
        <v>3188135.8321455996</v>
      </c>
      <c r="E10" s="426">
        <v>2881656.0395900006</v>
      </c>
      <c r="F10" s="426">
        <v>2707300.1183099994</v>
      </c>
      <c r="G10" s="426">
        <v>2559373</v>
      </c>
    </row>
    <row r="11" spans="2:7" ht="15" customHeight="1" x14ac:dyDescent="0.25">
      <c r="B11" s="423" t="s">
        <v>735</v>
      </c>
      <c r="C11" s="426">
        <v>4133029.7469749996</v>
      </c>
      <c r="D11" s="426">
        <v>3973219.3154456001</v>
      </c>
      <c r="E11" s="426">
        <v>3655082.342962001</v>
      </c>
      <c r="F11" s="426">
        <v>3480291.4227059991</v>
      </c>
      <c r="G11" s="426">
        <v>3125469</v>
      </c>
    </row>
    <row r="12" spans="2:7" ht="30.75" customHeight="1" x14ac:dyDescent="0.25">
      <c r="B12" s="415" t="s">
        <v>1120</v>
      </c>
      <c r="C12" s="426">
        <v>4017036.222289999</v>
      </c>
      <c r="D12" s="426">
        <v>3808207.3609855999</v>
      </c>
      <c r="E12" s="426">
        <v>3451324.6055500004</v>
      </c>
      <c r="F12" s="426">
        <v>3380441.2213899996</v>
      </c>
      <c r="G12" s="426">
        <v>3013872</v>
      </c>
    </row>
    <row r="13" spans="2:7" ht="15" customHeight="1" x14ac:dyDescent="0.25">
      <c r="B13" s="428" t="s">
        <v>736</v>
      </c>
      <c r="C13" s="428"/>
      <c r="D13" s="429"/>
      <c r="E13" s="429"/>
      <c r="F13" s="429"/>
      <c r="G13" s="429"/>
    </row>
    <row r="14" spans="2:7" ht="15" customHeight="1" x14ac:dyDescent="0.25">
      <c r="B14" s="423" t="s">
        <v>737</v>
      </c>
      <c r="C14" s="426">
        <v>16443196.587289998</v>
      </c>
      <c r="D14" s="426">
        <v>17016542.311689999</v>
      </c>
      <c r="E14" s="426">
        <v>16799134.854679998</v>
      </c>
      <c r="F14" s="426">
        <v>17342797.575679999</v>
      </c>
      <c r="G14" s="426">
        <v>17638502</v>
      </c>
    </row>
    <row r="15" spans="2:7" ht="30.75" customHeight="1" x14ac:dyDescent="0.25">
      <c r="B15" s="415" t="s">
        <v>1115</v>
      </c>
      <c r="C15" s="426">
        <v>16354712.465289999</v>
      </c>
      <c r="D15" s="426">
        <v>16928952.82869</v>
      </c>
      <c r="E15" s="426">
        <v>16676560.221679999</v>
      </c>
      <c r="F15" s="426">
        <v>17305825.198489998</v>
      </c>
      <c r="G15" s="426">
        <v>17705728</v>
      </c>
    </row>
    <row r="16" spans="2:7" ht="15" customHeight="1" x14ac:dyDescent="0.25">
      <c r="B16" s="428" t="s">
        <v>738</v>
      </c>
      <c r="C16" s="428"/>
      <c r="D16" s="429"/>
      <c r="E16" s="429"/>
      <c r="F16" s="429"/>
      <c r="G16" s="429"/>
    </row>
    <row r="17" spans="2:7" ht="15" customHeight="1" x14ac:dyDescent="0.25">
      <c r="B17" s="415" t="s">
        <v>1121</v>
      </c>
      <c r="C17" s="430">
        <v>0.18909236325851408</v>
      </c>
      <c r="D17" s="430">
        <v>0.17495609460920644</v>
      </c>
      <c r="E17" s="430">
        <v>0.16128293512967407</v>
      </c>
      <c r="F17" s="430">
        <v>0.14018213088269152</v>
      </c>
      <c r="G17" s="430">
        <v>0.13</v>
      </c>
    </row>
    <row r="18" spans="2:7" ht="30" x14ac:dyDescent="0.25">
      <c r="B18" s="415" t="s">
        <v>1116</v>
      </c>
      <c r="C18" s="430">
        <v>0.1830230512387625</v>
      </c>
      <c r="D18" s="430">
        <v>0.16611398593891702</v>
      </c>
      <c r="E18" s="430">
        <v>0.15025017187492762</v>
      </c>
      <c r="F18" s="430">
        <v>0.13471187253835284</v>
      </c>
      <c r="G18" s="430">
        <v>0.123</v>
      </c>
    </row>
    <row r="19" spans="2:7" ht="15" customHeight="1" x14ac:dyDescent="0.25">
      <c r="B19" s="423" t="s">
        <v>739</v>
      </c>
      <c r="C19" s="430">
        <v>0.21925681439591579</v>
      </c>
      <c r="D19" s="430">
        <v>0.197052240413263</v>
      </c>
      <c r="E19" s="430">
        <v>0.18366504011618484</v>
      </c>
      <c r="F19" s="430">
        <v>0.16186260073533335</v>
      </c>
      <c r="G19" s="430">
        <v>0.151</v>
      </c>
    </row>
    <row r="20" spans="2:7" ht="30" x14ac:dyDescent="0.25">
      <c r="B20" s="415" t="s">
        <v>1117</v>
      </c>
      <c r="C20" s="430">
        <v>0.21335070151403776</v>
      </c>
      <c r="D20" s="430">
        <v>0.18832445600194311</v>
      </c>
      <c r="E20" s="430">
        <v>0.17279678790376488</v>
      </c>
      <c r="F20" s="430">
        <v>0.15643866081267377</v>
      </c>
      <c r="G20" s="430">
        <v>0.14499999999999999</v>
      </c>
    </row>
    <row r="21" spans="2:7" ht="15" customHeight="1" x14ac:dyDescent="0.25">
      <c r="B21" s="423" t="s">
        <v>740</v>
      </c>
      <c r="C21" s="430">
        <v>0.25135196341140159</v>
      </c>
      <c r="D21" s="430">
        <v>0.23349157794037181</v>
      </c>
      <c r="E21" s="430">
        <v>0.2175756296130778</v>
      </c>
      <c r="F21" s="430">
        <v>0.20067647145847164</v>
      </c>
      <c r="G21" s="430">
        <v>0.17699999999999999</v>
      </c>
    </row>
    <row r="22" spans="2:7" ht="30" x14ac:dyDescent="0.25">
      <c r="B22" s="415" t="s">
        <v>1118</v>
      </c>
      <c r="C22" s="430">
        <v>0.24561949534823385</v>
      </c>
      <c r="D22" s="430">
        <v>0.22495232868342085</v>
      </c>
      <c r="E22" s="430">
        <v>0.20695662412822888</v>
      </c>
      <c r="F22" s="430">
        <v>0.19533545396523225</v>
      </c>
      <c r="G22" s="430">
        <v>0.17</v>
      </c>
    </row>
    <row r="23" spans="2:7" ht="15" customHeight="1" x14ac:dyDescent="0.25">
      <c r="B23" s="428" t="s">
        <v>70</v>
      </c>
      <c r="C23" s="428"/>
      <c r="D23" s="427"/>
      <c r="E23" s="427"/>
      <c r="F23" s="427"/>
      <c r="G23" s="427"/>
    </row>
    <row r="24" spans="2:7" ht="15" customHeight="1" x14ac:dyDescent="0.25">
      <c r="B24" s="415" t="s">
        <v>741</v>
      </c>
      <c r="C24" s="426">
        <v>34621689.72247</v>
      </c>
      <c r="D24" s="426">
        <v>34322516.833529115</v>
      </c>
      <c r="E24" s="426">
        <v>33025433.081147</v>
      </c>
      <c r="F24" s="426">
        <v>30508631.618280999</v>
      </c>
      <c r="G24" s="426">
        <v>28980081.349737</v>
      </c>
    </row>
    <row r="25" spans="2:7" ht="15" customHeight="1" x14ac:dyDescent="0.25">
      <c r="B25" s="423" t="s">
        <v>70</v>
      </c>
      <c r="C25" s="430">
        <v>0.10413364948101066</v>
      </c>
      <c r="D25" s="430">
        <v>9.769527693040167E-2</v>
      </c>
      <c r="E25" s="430">
        <v>9.342538429151892E-2</v>
      </c>
      <c r="F25" s="430">
        <v>9.2011675748771851E-2</v>
      </c>
      <c r="G25" s="430">
        <v>9.2200000000000004E-2</v>
      </c>
    </row>
    <row r="26" spans="2:7" ht="30" x14ac:dyDescent="0.25">
      <c r="B26" s="415" t="s">
        <v>1119</v>
      </c>
      <c r="C26" s="430">
        <v>0.10112212653329507</v>
      </c>
      <c r="D26" s="430">
        <v>9.3336320795219363E-2</v>
      </c>
      <c r="E26" s="430">
        <v>8.7797347630332895E-2</v>
      </c>
      <c r="F26" s="430">
        <v>8.9030207453872814E-2</v>
      </c>
      <c r="G26" s="430">
        <v>8.8700000000000001E-2</v>
      </c>
    </row>
  </sheetData>
  <sheetProtection algorithmName="SHA-512" hashValue="gkhR0vzDTBXmcAEZvUrKi0nttkEo4h/9XE7MasbIbMEfnaogYl3hfLsj2m0VyeBbrWpXOqPMgj9KGv+4viuhPQ==" saltValue="DVEsdZ1gcvbrHRSRou7Rqw==" spinCount="100000" sheet="1" formatCells="0" formatColumns="0" formatRows="0" insertColumns="0" insertRows="0" insertHyperlinks="0" deleteColumns="0" deleteRows="0" sort="0" autoFilter="0" pivotTables="0"/>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D07BDF-B75B-4B82-B6BC-B566979F221C}">
  <dimension ref="B2:K29"/>
  <sheetViews>
    <sheetView workbookViewId="0">
      <selection activeCell="E10" sqref="E10"/>
    </sheetView>
  </sheetViews>
  <sheetFormatPr defaultColWidth="9.140625" defaultRowHeight="15" x14ac:dyDescent="0.25"/>
  <cols>
    <col min="1" max="1" width="9.140625" style="422"/>
    <col min="2" max="2" width="38.5703125" style="422" customWidth="1"/>
    <col min="3" max="8" width="18.28515625" style="422" customWidth="1"/>
    <col min="9" max="9" width="20.140625" style="422" customWidth="1"/>
    <col min="10" max="16384" width="9.140625" style="422"/>
  </cols>
  <sheetData>
    <row r="2" spans="2:9" ht="18.75" x14ac:dyDescent="0.25">
      <c r="B2" s="267" t="s">
        <v>1124</v>
      </c>
      <c r="C2" s="267"/>
      <c r="D2" s="267"/>
      <c r="E2" s="267"/>
      <c r="F2" s="267"/>
      <c r="G2" s="267"/>
      <c r="H2" s="267"/>
      <c r="I2" s="267"/>
    </row>
    <row r="3" spans="2:9" ht="20.25" customHeight="1" x14ac:dyDescent="0.25">
      <c r="B3" s="660" t="s">
        <v>126</v>
      </c>
      <c r="C3" s="660"/>
      <c r="D3" s="660"/>
      <c r="E3" s="660"/>
      <c r="F3" s="660"/>
      <c r="G3" s="660"/>
      <c r="H3" s="660"/>
    </row>
    <row r="5" spans="2:9" x14ac:dyDescent="0.25">
      <c r="B5" s="598"/>
      <c r="C5" s="501" t="s">
        <v>2</v>
      </c>
      <c r="D5" s="501" t="s">
        <v>3</v>
      </c>
      <c r="E5" s="501" t="s">
        <v>4</v>
      </c>
      <c r="F5" s="501" t="s">
        <v>39</v>
      </c>
      <c r="G5" s="501" t="s">
        <v>40</v>
      </c>
      <c r="H5" s="501" t="s">
        <v>99</v>
      </c>
      <c r="I5" s="501" t="s">
        <v>100</v>
      </c>
    </row>
    <row r="6" spans="2:9" x14ac:dyDescent="0.25">
      <c r="B6" s="422" t="s">
        <v>101</v>
      </c>
      <c r="C6" s="661" t="s">
        <v>102</v>
      </c>
      <c r="D6" s="662" t="s">
        <v>103</v>
      </c>
      <c r="E6" s="661" t="s">
        <v>104</v>
      </c>
      <c r="F6" s="661"/>
      <c r="G6" s="661"/>
      <c r="H6" s="661"/>
      <c r="I6" s="661"/>
    </row>
    <row r="7" spans="2:9" ht="87.75" customHeight="1" x14ac:dyDescent="0.25">
      <c r="C7" s="661"/>
      <c r="D7" s="662"/>
      <c r="E7" s="501" t="s">
        <v>105</v>
      </c>
      <c r="F7" s="501" t="s">
        <v>1031</v>
      </c>
      <c r="G7" s="501" t="s">
        <v>1032</v>
      </c>
      <c r="H7" s="501" t="s">
        <v>1033</v>
      </c>
      <c r="I7" s="501" t="s">
        <v>106</v>
      </c>
    </row>
    <row r="8" spans="2:9" ht="45" x14ac:dyDescent="0.25">
      <c r="B8" s="508" t="s">
        <v>107</v>
      </c>
      <c r="C8" s="509"/>
      <c r="D8" s="495"/>
      <c r="E8" s="495"/>
      <c r="F8" s="495"/>
      <c r="G8" s="495"/>
      <c r="H8" s="495"/>
      <c r="I8" s="495"/>
    </row>
    <row r="9" spans="2:9" ht="45" x14ac:dyDescent="0.25">
      <c r="B9" s="34" t="s">
        <v>108</v>
      </c>
      <c r="C9" s="35">
        <v>2156355</v>
      </c>
      <c r="D9" s="240"/>
      <c r="E9" s="37">
        <v>2156355</v>
      </c>
      <c r="F9" s="37">
        <v>0</v>
      </c>
      <c r="G9" s="37">
        <v>0</v>
      </c>
      <c r="H9" s="38">
        <v>0</v>
      </c>
      <c r="I9" s="38">
        <v>0</v>
      </c>
    </row>
    <row r="10" spans="2:9" ht="30" x14ac:dyDescent="0.25">
      <c r="B10" s="34" t="s">
        <v>109</v>
      </c>
      <c r="C10" s="35">
        <v>1155847</v>
      </c>
      <c r="D10" s="240"/>
      <c r="E10" s="37">
        <v>1155847</v>
      </c>
      <c r="F10" s="37">
        <v>0</v>
      </c>
      <c r="G10" s="37">
        <v>0</v>
      </c>
      <c r="H10" s="38">
        <v>0</v>
      </c>
      <c r="I10" s="38">
        <v>0</v>
      </c>
    </row>
    <row r="11" spans="2:9" ht="30" x14ac:dyDescent="0.25">
      <c r="B11" s="34" t="s">
        <v>110</v>
      </c>
      <c r="C11" s="35">
        <v>11690084</v>
      </c>
      <c r="D11" s="240"/>
      <c r="E11" s="37">
        <v>11690084</v>
      </c>
      <c r="F11" s="37">
        <v>0</v>
      </c>
      <c r="G11" s="37">
        <v>0</v>
      </c>
      <c r="H11" s="38">
        <v>0</v>
      </c>
      <c r="I11" s="38">
        <v>0</v>
      </c>
    </row>
    <row r="12" spans="2:9" x14ac:dyDescent="0.25">
      <c r="B12" s="34" t="s">
        <v>111</v>
      </c>
      <c r="C12" s="35">
        <v>1686068</v>
      </c>
      <c r="D12" s="240"/>
      <c r="E12" s="37">
        <v>0</v>
      </c>
      <c r="F12" s="37">
        <v>0</v>
      </c>
      <c r="G12" s="37">
        <v>0</v>
      </c>
      <c r="H12" s="38">
        <v>1686068</v>
      </c>
      <c r="I12" s="38">
        <v>0</v>
      </c>
    </row>
    <row r="13" spans="2:9" x14ac:dyDescent="0.25">
      <c r="B13" s="34" t="s">
        <v>1040</v>
      </c>
      <c r="C13" s="35">
        <v>8785452</v>
      </c>
      <c r="D13" s="240"/>
      <c r="E13" s="37">
        <v>8785452</v>
      </c>
      <c r="F13" s="37"/>
      <c r="G13" s="37"/>
      <c r="H13" s="38"/>
      <c r="I13" s="38"/>
    </row>
    <row r="14" spans="2:9" x14ac:dyDescent="0.25">
      <c r="B14" s="34" t="s">
        <v>112</v>
      </c>
      <c r="C14" s="35">
        <v>811926</v>
      </c>
      <c r="D14" s="240"/>
      <c r="E14" s="37">
        <v>451614</v>
      </c>
      <c r="F14" s="37">
        <v>0</v>
      </c>
      <c r="G14" s="37">
        <v>0</v>
      </c>
      <c r="H14" s="38">
        <v>0</v>
      </c>
      <c r="I14" s="38">
        <v>360312</v>
      </c>
    </row>
    <row r="15" spans="2:9" ht="30" x14ac:dyDescent="0.25">
      <c r="B15" s="34" t="s">
        <v>113</v>
      </c>
      <c r="C15" s="35">
        <v>257018</v>
      </c>
      <c r="D15" s="240"/>
      <c r="E15" s="37">
        <v>257018</v>
      </c>
      <c r="F15" s="37">
        <v>0</v>
      </c>
      <c r="G15" s="37">
        <v>0</v>
      </c>
      <c r="H15" s="38">
        <v>0</v>
      </c>
      <c r="I15" s="38">
        <v>0</v>
      </c>
    </row>
    <row r="16" spans="2:9" x14ac:dyDescent="0.25">
      <c r="B16" s="34" t="s">
        <v>114</v>
      </c>
      <c r="C16" s="35">
        <v>1976120</v>
      </c>
      <c r="D16" s="240"/>
      <c r="E16" s="37">
        <v>0</v>
      </c>
      <c r="F16" s="37">
        <v>0</v>
      </c>
      <c r="G16" s="37">
        <v>0</v>
      </c>
      <c r="H16" s="38">
        <v>0</v>
      </c>
      <c r="I16" s="38">
        <v>1976120</v>
      </c>
    </row>
    <row r="17" spans="2:11" x14ac:dyDescent="0.25">
      <c r="B17" s="34" t="s">
        <v>115</v>
      </c>
      <c r="C17" s="35">
        <v>1112326</v>
      </c>
      <c r="D17" s="240"/>
      <c r="E17" s="37">
        <v>956983.27410000004</v>
      </c>
      <c r="F17" s="37">
        <v>20025</v>
      </c>
      <c r="G17" s="37">
        <v>0</v>
      </c>
      <c r="H17" s="38">
        <v>0</v>
      </c>
      <c r="I17" s="38">
        <v>135317.72590000002</v>
      </c>
      <c r="K17" s="505"/>
    </row>
    <row r="18" spans="2:11" x14ac:dyDescent="0.25">
      <c r="B18" s="39" t="s">
        <v>116</v>
      </c>
      <c r="C18" s="40">
        <v>29631196</v>
      </c>
      <c r="D18" s="298"/>
      <c r="E18" s="42">
        <v>25453353.274099998</v>
      </c>
      <c r="F18" s="42">
        <v>20025</v>
      </c>
      <c r="G18" s="42">
        <v>0</v>
      </c>
      <c r="H18" s="42">
        <v>1686068</v>
      </c>
      <c r="I18" s="42">
        <v>2471749.7259</v>
      </c>
    </row>
    <row r="19" spans="2:11" ht="15" customHeight="1" x14ac:dyDescent="0.25">
      <c r="B19" s="34"/>
      <c r="C19" s="510"/>
      <c r="D19" s="496"/>
      <c r="E19" s="496"/>
      <c r="F19" s="496"/>
      <c r="G19" s="496"/>
      <c r="H19" s="497"/>
      <c r="I19" s="497"/>
    </row>
    <row r="20" spans="2:11" ht="45" x14ac:dyDescent="0.25">
      <c r="B20" s="508" t="s">
        <v>117</v>
      </c>
      <c r="C20" s="509"/>
      <c r="D20" s="495"/>
      <c r="E20" s="495"/>
      <c r="F20" s="495"/>
      <c r="G20" s="495"/>
      <c r="H20" s="495"/>
      <c r="I20" s="495"/>
    </row>
    <row r="21" spans="2:11" ht="30" x14ac:dyDescent="0.25">
      <c r="B21" s="34" t="s">
        <v>118</v>
      </c>
      <c r="C21" s="35">
        <v>1384156</v>
      </c>
      <c r="D21" s="496"/>
      <c r="E21" s="496"/>
      <c r="F21" s="496"/>
      <c r="G21" s="496"/>
      <c r="H21" s="497"/>
      <c r="I21" s="500">
        <v>1384156</v>
      </c>
    </row>
    <row r="22" spans="2:11" x14ac:dyDescent="0.25">
      <c r="B22" s="34" t="s">
        <v>119</v>
      </c>
      <c r="C22" s="35">
        <v>20672709</v>
      </c>
      <c r="D22" s="496"/>
      <c r="E22" s="496"/>
      <c r="F22" s="496"/>
      <c r="G22" s="496"/>
      <c r="H22" s="497"/>
      <c r="I22" s="500">
        <v>20672709</v>
      </c>
    </row>
    <row r="23" spans="2:11" x14ac:dyDescent="0.25">
      <c r="B23" s="34" t="s">
        <v>120</v>
      </c>
      <c r="C23" s="35">
        <v>1976120</v>
      </c>
      <c r="D23" s="496"/>
      <c r="E23" s="496"/>
      <c r="F23" s="496"/>
      <c r="G23" s="496"/>
      <c r="H23" s="497"/>
      <c r="I23" s="500">
        <v>1976120</v>
      </c>
    </row>
    <row r="24" spans="2:11" ht="30" x14ac:dyDescent="0.25">
      <c r="B24" s="34" t="s">
        <v>121</v>
      </c>
      <c r="C24" s="35">
        <v>378484</v>
      </c>
      <c r="D24" s="496"/>
      <c r="E24" s="496"/>
      <c r="F24" s="496"/>
      <c r="G24" s="496"/>
      <c r="H24" s="497"/>
      <c r="I24" s="500">
        <v>378484</v>
      </c>
    </row>
    <row r="25" spans="2:11" x14ac:dyDescent="0.25">
      <c r="B25" s="34" t="s">
        <v>122</v>
      </c>
      <c r="C25" s="35">
        <v>519873</v>
      </c>
      <c r="D25" s="496"/>
      <c r="E25" s="496"/>
      <c r="F25" s="496"/>
      <c r="G25" s="496"/>
      <c r="H25" s="497"/>
      <c r="I25" s="500">
        <v>519873</v>
      </c>
    </row>
    <row r="26" spans="2:11" x14ac:dyDescent="0.25">
      <c r="B26" s="34" t="s">
        <v>123</v>
      </c>
      <c r="C26" s="35">
        <v>571247</v>
      </c>
      <c r="D26" s="496"/>
      <c r="E26" s="496"/>
      <c r="F26" s="496"/>
      <c r="G26" s="496"/>
      <c r="H26" s="497"/>
      <c r="I26" s="500">
        <v>571247</v>
      </c>
    </row>
    <row r="27" spans="2:11" x14ac:dyDescent="0.25">
      <c r="B27" s="34" t="s">
        <v>124</v>
      </c>
      <c r="C27" s="35">
        <v>4128607</v>
      </c>
      <c r="D27" s="496"/>
      <c r="E27" s="496"/>
      <c r="F27" s="496"/>
      <c r="G27" s="496"/>
      <c r="H27" s="497"/>
      <c r="I27" s="500">
        <v>4128607</v>
      </c>
    </row>
    <row r="28" spans="2:11" x14ac:dyDescent="0.25">
      <c r="B28" s="39" t="s">
        <v>125</v>
      </c>
      <c r="C28" s="40">
        <v>29631196</v>
      </c>
      <c r="D28" s="498"/>
      <c r="E28" s="498"/>
      <c r="F28" s="498"/>
      <c r="G28" s="498"/>
      <c r="H28" s="499"/>
      <c r="I28" s="43">
        <v>29631196</v>
      </c>
    </row>
    <row r="29" spans="2:11" x14ac:dyDescent="0.25">
      <c r="B29" s="663"/>
      <c r="C29" s="663"/>
    </row>
  </sheetData>
  <sheetProtection algorithmName="SHA-512" hashValue="glviL80MLONRVWAoEi/G6cD9ZSzy0Uz+GoKxJgbl1yghPyrpR/GUBIK3AA62EbesCXG/Z1Ru0HACqyrOgkUohA==" saltValue="qzeIp9mBSk/wgypse90kzw==" spinCount="100000" sheet="1" objects="1" scenarios="1"/>
  <mergeCells count="5">
    <mergeCell ref="B3:H3"/>
    <mergeCell ref="C6:C7"/>
    <mergeCell ref="D6:D7"/>
    <mergeCell ref="E6:I6"/>
    <mergeCell ref="B29:C29"/>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EF779D-BE7E-4C38-A7BC-5EFD963D3A5B}">
  <dimension ref="B2:I19"/>
  <sheetViews>
    <sheetView workbookViewId="0">
      <selection activeCell="C18" sqref="C18"/>
    </sheetView>
  </sheetViews>
  <sheetFormatPr defaultRowHeight="15" x14ac:dyDescent="0.25"/>
  <cols>
    <col min="3" max="3" width="94.7109375" bestFit="1" customWidth="1"/>
    <col min="4" max="8" width="18.28515625" customWidth="1"/>
    <col min="9" max="9" width="19.42578125" customWidth="1"/>
  </cols>
  <sheetData>
    <row r="2" spans="2:9" ht="18.75" x14ac:dyDescent="0.3">
      <c r="B2" s="32" t="s">
        <v>1125</v>
      </c>
      <c r="D2" s="44"/>
      <c r="E2" s="44"/>
      <c r="F2" s="44"/>
      <c r="G2" s="44"/>
      <c r="H2" s="45"/>
    </row>
    <row r="3" spans="2:9" x14ac:dyDescent="0.25">
      <c r="B3" s="46"/>
    </row>
    <row r="4" spans="2:9" x14ac:dyDescent="0.25">
      <c r="B4" s="46"/>
    </row>
    <row r="5" spans="2:9" x14ac:dyDescent="0.25">
      <c r="D5" s="33" t="s">
        <v>2</v>
      </c>
      <c r="E5" s="33" t="s">
        <v>3</v>
      </c>
      <c r="F5" s="33" t="s">
        <v>4</v>
      </c>
      <c r="G5" s="33" t="s">
        <v>39</v>
      </c>
      <c r="H5" s="33" t="s">
        <v>40</v>
      </c>
      <c r="I5" s="552" t="s">
        <v>99</v>
      </c>
    </row>
    <row r="6" spans="2:9" ht="15" customHeight="1" x14ac:dyDescent="0.25">
      <c r="C6" s="598"/>
      <c r="D6" s="661" t="s">
        <v>38</v>
      </c>
      <c r="E6" s="664" t="s">
        <v>127</v>
      </c>
      <c r="F6" s="665"/>
      <c r="G6" s="665"/>
      <c r="H6" s="665"/>
      <c r="I6" s="666"/>
    </row>
    <row r="7" spans="2:9" ht="75" x14ac:dyDescent="0.25">
      <c r="D7" s="661"/>
      <c r="E7" s="33" t="s">
        <v>128</v>
      </c>
      <c r="F7" s="33" t="s">
        <v>141</v>
      </c>
      <c r="G7" s="47" t="s">
        <v>142</v>
      </c>
      <c r="H7" s="33" t="s">
        <v>143</v>
      </c>
      <c r="I7" s="552" t="s">
        <v>106</v>
      </c>
    </row>
    <row r="8" spans="2:9" ht="15" customHeight="1" x14ac:dyDescent="0.25">
      <c r="B8" s="48">
        <v>1</v>
      </c>
      <c r="C8" s="41" t="s">
        <v>129</v>
      </c>
      <c r="D8" s="561">
        <v>29631196</v>
      </c>
      <c r="E8" s="561">
        <v>25453353.274099998</v>
      </c>
      <c r="F8" s="562">
        <v>20025</v>
      </c>
      <c r="G8" s="561">
        <v>0</v>
      </c>
      <c r="H8" s="561">
        <v>1686068</v>
      </c>
      <c r="I8" s="42">
        <v>2471749.7259</v>
      </c>
    </row>
    <row r="9" spans="2:9" ht="15" customHeight="1" x14ac:dyDescent="0.25">
      <c r="B9" s="48">
        <v>2</v>
      </c>
      <c r="C9" s="41" t="s">
        <v>130</v>
      </c>
      <c r="D9" s="561">
        <v>29631196</v>
      </c>
      <c r="E9" s="561">
        <v>0</v>
      </c>
      <c r="F9" s="562">
        <v>0</v>
      </c>
      <c r="G9" s="561">
        <v>0</v>
      </c>
      <c r="H9" s="561">
        <v>0</v>
      </c>
      <c r="I9" s="42">
        <v>29631196</v>
      </c>
    </row>
    <row r="10" spans="2:9" ht="15" customHeight="1" x14ac:dyDescent="0.25">
      <c r="B10" s="48">
        <v>3</v>
      </c>
      <c r="C10" s="41" t="s">
        <v>131</v>
      </c>
      <c r="D10" s="561">
        <v>0</v>
      </c>
      <c r="E10" s="561">
        <v>25453353.274099998</v>
      </c>
      <c r="F10" s="562">
        <v>20025</v>
      </c>
      <c r="G10" s="561">
        <v>0</v>
      </c>
      <c r="H10" s="561">
        <v>1686068</v>
      </c>
      <c r="I10" s="42">
        <v>-27159446.274099998</v>
      </c>
    </row>
    <row r="11" spans="2:9" ht="15" customHeight="1" x14ac:dyDescent="0.25">
      <c r="B11" s="48">
        <v>4</v>
      </c>
      <c r="C11" s="39" t="s">
        <v>132</v>
      </c>
      <c r="D11" s="561">
        <v>10689437.24</v>
      </c>
      <c r="E11" s="561">
        <v>10689437.24</v>
      </c>
      <c r="F11" s="562">
        <v>0</v>
      </c>
      <c r="G11" s="561">
        <v>0</v>
      </c>
      <c r="H11" s="561">
        <v>0</v>
      </c>
      <c r="I11" s="42"/>
    </row>
    <row r="12" spans="2:9" ht="15" customHeight="1" x14ac:dyDescent="0.25">
      <c r="B12" s="33">
        <v>5</v>
      </c>
      <c r="C12" s="49" t="s">
        <v>133</v>
      </c>
      <c r="D12" s="555">
        <v>0</v>
      </c>
      <c r="E12" s="555">
        <v>0</v>
      </c>
      <c r="F12" s="563">
        <v>0</v>
      </c>
      <c r="G12" s="555">
        <v>0</v>
      </c>
      <c r="H12" s="555"/>
      <c r="I12" s="37"/>
    </row>
    <row r="13" spans="2:9" ht="15" customHeight="1" x14ac:dyDescent="0.25">
      <c r="B13" s="33">
        <v>6</v>
      </c>
      <c r="C13" s="49" t="s">
        <v>134</v>
      </c>
      <c r="D13" s="555">
        <v>0</v>
      </c>
      <c r="E13" s="555">
        <v>0</v>
      </c>
      <c r="F13" s="563">
        <v>0</v>
      </c>
      <c r="G13" s="555">
        <v>0</v>
      </c>
      <c r="H13" s="555"/>
      <c r="I13" s="37"/>
    </row>
    <row r="14" spans="2:9" ht="15" customHeight="1" x14ac:dyDescent="0.25">
      <c r="B14" s="33">
        <v>7</v>
      </c>
      <c r="C14" s="49" t="s">
        <v>135</v>
      </c>
      <c r="D14" s="555">
        <v>0</v>
      </c>
      <c r="E14" s="555">
        <v>0</v>
      </c>
      <c r="F14" s="563">
        <v>0</v>
      </c>
      <c r="G14" s="555">
        <v>0</v>
      </c>
      <c r="H14" s="555"/>
      <c r="I14" s="37"/>
    </row>
    <row r="15" spans="2:9" ht="15" customHeight="1" x14ac:dyDescent="0.25">
      <c r="B15" s="33">
        <v>8</v>
      </c>
      <c r="C15" s="49" t="s">
        <v>136</v>
      </c>
      <c r="D15" s="555">
        <v>0</v>
      </c>
      <c r="E15" s="555">
        <v>0</v>
      </c>
      <c r="F15" s="563">
        <v>0</v>
      </c>
      <c r="G15" s="555">
        <v>0</v>
      </c>
      <c r="H15" s="555"/>
      <c r="I15" s="37"/>
    </row>
    <row r="16" spans="2:9" ht="15" customHeight="1" x14ac:dyDescent="0.25">
      <c r="B16" s="33">
        <v>9</v>
      </c>
      <c r="C16" s="49" t="s">
        <v>137</v>
      </c>
      <c r="D16" s="555">
        <v>0</v>
      </c>
      <c r="E16" s="555">
        <v>0</v>
      </c>
      <c r="F16" s="563">
        <v>0</v>
      </c>
      <c r="G16" s="555">
        <v>0</v>
      </c>
      <c r="H16" s="555"/>
      <c r="I16" s="37"/>
    </row>
    <row r="17" spans="2:9" ht="15" customHeight="1" x14ac:dyDescent="0.25">
      <c r="B17" s="33">
        <v>10</v>
      </c>
      <c r="C17" s="49" t="s">
        <v>138</v>
      </c>
      <c r="D17" s="555">
        <v>0</v>
      </c>
      <c r="E17" s="555">
        <v>0</v>
      </c>
      <c r="F17" s="563">
        <v>0</v>
      </c>
      <c r="G17" s="555">
        <v>0</v>
      </c>
      <c r="H17" s="555"/>
      <c r="I17" s="37"/>
    </row>
    <row r="18" spans="2:9" ht="15" customHeight="1" x14ac:dyDescent="0.25">
      <c r="B18" s="33">
        <v>11</v>
      </c>
      <c r="C18" s="49" t="s">
        <v>139</v>
      </c>
      <c r="D18" s="555">
        <v>0</v>
      </c>
      <c r="E18" s="555">
        <v>0</v>
      </c>
      <c r="F18" s="563">
        <v>0</v>
      </c>
      <c r="G18" s="555">
        <v>0</v>
      </c>
      <c r="H18" s="555"/>
      <c r="I18" s="37"/>
    </row>
    <row r="19" spans="2:9" ht="15" customHeight="1" x14ac:dyDescent="0.25">
      <c r="B19" s="48">
        <v>12</v>
      </c>
      <c r="C19" s="39" t="s">
        <v>140</v>
      </c>
      <c r="D19" s="561">
        <v>10689437.240000002</v>
      </c>
      <c r="E19" s="561">
        <v>36142790.5141</v>
      </c>
      <c r="F19" s="561">
        <v>20025</v>
      </c>
      <c r="G19" s="561">
        <v>0</v>
      </c>
      <c r="H19" s="561">
        <v>1686068</v>
      </c>
      <c r="I19" s="42">
        <v>-27159446.274099998</v>
      </c>
    </row>
  </sheetData>
  <sheetProtection algorithmName="SHA-512" hashValue="K69K9+sJSxoIM8X+KzPbgVSUnbi8/FbgKle2U0BiJ3noSiVuLl74XmdDKZUIW4T/Sd/RWoAFqyxOZLWaBmmVKw==" saltValue="woYbRKbsYxdYtqlUXlj9kA==" spinCount="100000" sheet="1" objects="1" scenarios="1" selectLockedCells="1" selectUnlockedCells="1"/>
  <mergeCells count="2">
    <mergeCell ref="D6:D7"/>
    <mergeCell ref="E6:I6"/>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C7E5B9-1AA1-45BA-8CEF-18C0C2AB06B7}">
  <dimension ref="B2:I13"/>
  <sheetViews>
    <sheetView workbookViewId="0">
      <selection activeCell="C10" sqref="C10"/>
    </sheetView>
  </sheetViews>
  <sheetFormatPr defaultRowHeight="15" x14ac:dyDescent="0.25"/>
  <cols>
    <col min="2" max="2" width="51.5703125" customWidth="1"/>
    <col min="3" max="3" width="21.7109375" customWidth="1"/>
    <col min="4" max="8" width="18.28515625" customWidth="1"/>
    <col min="9" max="9" width="40" customWidth="1"/>
  </cols>
  <sheetData>
    <row r="2" spans="2:9" ht="18.75" x14ac:dyDescent="0.3">
      <c r="B2" s="32" t="s">
        <v>1126</v>
      </c>
      <c r="C2" s="44"/>
      <c r="D2" s="44"/>
      <c r="E2" s="44"/>
      <c r="F2" s="44"/>
      <c r="G2" s="44"/>
      <c r="H2" s="44"/>
      <c r="I2" s="44"/>
    </row>
    <row r="5" spans="2:9" x14ac:dyDescent="0.25">
      <c r="B5" s="14" t="s">
        <v>2</v>
      </c>
      <c r="C5" s="50" t="s">
        <v>3</v>
      </c>
      <c r="D5" s="14" t="s">
        <v>4</v>
      </c>
      <c r="E5" s="14" t="s">
        <v>39</v>
      </c>
      <c r="F5" s="14" t="s">
        <v>40</v>
      </c>
      <c r="G5" s="14" t="s">
        <v>99</v>
      </c>
      <c r="H5" s="14" t="s">
        <v>100</v>
      </c>
      <c r="I5" s="50" t="s">
        <v>144</v>
      </c>
    </row>
    <row r="6" spans="2:9" x14ac:dyDescent="0.25">
      <c r="B6" s="667" t="s">
        <v>145</v>
      </c>
      <c r="C6" s="662" t="s">
        <v>146</v>
      </c>
      <c r="D6" s="668" t="s">
        <v>147</v>
      </c>
      <c r="E6" s="669"/>
      <c r="F6" s="669"/>
      <c r="G6" s="669"/>
      <c r="H6" s="670"/>
      <c r="I6" s="36" t="s">
        <v>148</v>
      </c>
    </row>
    <row r="7" spans="2:9" ht="45" x14ac:dyDescent="0.25">
      <c r="B7" s="667"/>
      <c r="C7" s="662"/>
      <c r="D7" s="14" t="s">
        <v>149</v>
      </c>
      <c r="E7" s="14" t="s">
        <v>150</v>
      </c>
      <c r="F7" s="14" t="s">
        <v>151</v>
      </c>
      <c r="G7" s="14" t="s">
        <v>152</v>
      </c>
      <c r="H7" s="14" t="s">
        <v>153</v>
      </c>
      <c r="I7" s="51"/>
    </row>
    <row r="8" spans="2:9" x14ac:dyDescent="0.25">
      <c r="B8" s="52" t="s">
        <v>154</v>
      </c>
      <c r="C8" s="52" t="s">
        <v>149</v>
      </c>
      <c r="D8" s="50" t="s">
        <v>155</v>
      </c>
      <c r="E8" s="53"/>
      <c r="F8" s="53"/>
      <c r="G8" s="53"/>
      <c r="H8" s="53"/>
      <c r="I8" s="52" t="s">
        <v>156</v>
      </c>
    </row>
    <row r="9" spans="2:9" x14ac:dyDescent="0.25">
      <c r="B9" s="52" t="s">
        <v>157</v>
      </c>
      <c r="C9" s="52" t="s">
        <v>149</v>
      </c>
      <c r="D9" s="50" t="s">
        <v>155</v>
      </c>
      <c r="E9" s="54"/>
      <c r="F9" s="53"/>
      <c r="G9" s="53"/>
      <c r="H9" s="53"/>
      <c r="I9" s="52" t="s">
        <v>158</v>
      </c>
    </row>
    <row r="10" spans="2:9" x14ac:dyDescent="0.25">
      <c r="B10" s="52" t="s">
        <v>159</v>
      </c>
      <c r="C10" s="52" t="s">
        <v>149</v>
      </c>
      <c r="D10" s="50" t="s">
        <v>155</v>
      </c>
      <c r="E10" s="53"/>
      <c r="F10" s="53"/>
      <c r="G10" s="54"/>
      <c r="H10" s="54"/>
      <c r="I10" s="52" t="s">
        <v>160</v>
      </c>
    </row>
    <row r="13" spans="2:9" x14ac:dyDescent="0.25">
      <c r="B13" s="506"/>
    </row>
  </sheetData>
  <sheetProtection algorithmName="SHA-512" hashValue="6Sfqrs7TxtWrI99ChSSZwQBrTqEpOGJqc2EAhObrGIgMEpuBcfwdesn1slVUkToy561f05FystDmsyQWodhhQA==" saltValue="JMtuRMZlr5tCSU/Ho0JHkA==" spinCount="100000" sheet="1" objects="1" scenarios="1"/>
  <mergeCells count="3">
    <mergeCell ref="B6:B7"/>
    <mergeCell ref="C6:C7"/>
    <mergeCell ref="D6:H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ECD53E-B193-4D7B-9D1F-14198B555838}">
  <dimension ref="A2:F131"/>
  <sheetViews>
    <sheetView workbookViewId="0">
      <selection activeCell="E18" sqref="E18"/>
    </sheetView>
  </sheetViews>
  <sheetFormatPr defaultColWidth="9" defaultRowHeight="15" x14ac:dyDescent="0.25"/>
  <cols>
    <col min="1" max="1" width="6.28515625" style="423" customWidth="1"/>
    <col min="2" max="2" width="9" style="423"/>
    <col min="3" max="3" width="85.42578125" style="423" customWidth="1"/>
    <col min="4" max="4" width="20.42578125" style="423" customWidth="1"/>
    <col min="5" max="5" width="57" style="423" customWidth="1"/>
    <col min="6" max="16384" width="9" style="423"/>
  </cols>
  <sheetData>
    <row r="2" spans="2:5" ht="18.75" x14ac:dyDescent="0.3">
      <c r="B2" s="425" t="s">
        <v>1127</v>
      </c>
    </row>
    <row r="4" spans="2:5" x14ac:dyDescent="0.25">
      <c r="B4" s="292"/>
    </row>
    <row r="5" spans="2:5" x14ac:dyDescent="0.25">
      <c r="B5" s="292"/>
    </row>
    <row r="6" spans="2:5" x14ac:dyDescent="0.25">
      <c r="D6" s="224" t="s">
        <v>745</v>
      </c>
      <c r="E6" s="224" t="s">
        <v>746</v>
      </c>
    </row>
    <row r="7" spans="2:5" ht="30" x14ac:dyDescent="0.25">
      <c r="D7" s="224" t="s">
        <v>747</v>
      </c>
      <c r="E7" s="224" t="s">
        <v>748</v>
      </c>
    </row>
    <row r="8" spans="2:5" x14ac:dyDescent="0.25">
      <c r="B8" s="671" t="s">
        <v>749</v>
      </c>
      <c r="C8" s="672"/>
      <c r="D8" s="672"/>
      <c r="E8" s="673"/>
    </row>
    <row r="9" spans="2:5" x14ac:dyDescent="0.25">
      <c r="B9" s="148">
        <v>1</v>
      </c>
      <c r="C9" s="629" t="s">
        <v>750</v>
      </c>
      <c r="D9" s="612">
        <v>566992.54</v>
      </c>
      <c r="E9" s="236" t="s">
        <v>751</v>
      </c>
    </row>
    <row r="10" spans="2:5" x14ac:dyDescent="0.25">
      <c r="B10" s="148"/>
      <c r="C10" s="629" t="s">
        <v>752</v>
      </c>
      <c r="D10" s="612">
        <v>566992.54</v>
      </c>
      <c r="E10" s="236" t="s">
        <v>753</v>
      </c>
    </row>
    <row r="11" spans="2:5" x14ac:dyDescent="0.25">
      <c r="B11" s="148"/>
      <c r="C11" s="629" t="s">
        <v>754</v>
      </c>
      <c r="D11" s="612">
        <v>0</v>
      </c>
      <c r="E11" s="236" t="s">
        <v>753</v>
      </c>
    </row>
    <row r="12" spans="2:5" x14ac:dyDescent="0.25">
      <c r="B12" s="148"/>
      <c r="C12" s="629" t="s">
        <v>755</v>
      </c>
      <c r="D12" s="612">
        <v>0</v>
      </c>
      <c r="E12" s="236" t="s">
        <v>753</v>
      </c>
    </row>
    <row r="13" spans="2:5" x14ac:dyDescent="0.25">
      <c r="B13" s="148">
        <v>2</v>
      </c>
      <c r="C13" s="629" t="s">
        <v>756</v>
      </c>
      <c r="D13" s="612">
        <v>2206281.3930000002</v>
      </c>
      <c r="E13" s="236" t="s">
        <v>757</v>
      </c>
    </row>
    <row r="14" spans="2:5" x14ac:dyDescent="0.25">
      <c r="B14" s="148">
        <v>3</v>
      </c>
      <c r="C14" s="629" t="s">
        <v>758</v>
      </c>
      <c r="D14" s="612">
        <v>511200.087</v>
      </c>
      <c r="E14" s="236" t="s">
        <v>759</v>
      </c>
    </row>
    <row r="15" spans="2:5" x14ac:dyDescent="0.25">
      <c r="B15" s="148" t="s">
        <v>760</v>
      </c>
      <c r="C15" s="629" t="s">
        <v>761</v>
      </c>
      <c r="D15" s="612">
        <v>0</v>
      </c>
      <c r="E15" s="236" t="s">
        <v>762</v>
      </c>
    </row>
    <row r="16" spans="2:5" ht="30" x14ac:dyDescent="0.25">
      <c r="B16" s="148">
        <v>4</v>
      </c>
      <c r="C16" s="602" t="s">
        <v>763</v>
      </c>
      <c r="D16" s="612">
        <v>0</v>
      </c>
      <c r="E16" s="236" t="s">
        <v>764</v>
      </c>
    </row>
    <row r="17" spans="2:5" ht="28.5" customHeight="1" x14ac:dyDescent="0.25">
      <c r="B17" s="148">
        <v>5</v>
      </c>
      <c r="C17" s="602" t="s">
        <v>765</v>
      </c>
      <c r="D17" s="612">
        <v>0</v>
      </c>
      <c r="E17" s="613">
        <v>84</v>
      </c>
    </row>
    <row r="18" spans="2:5" x14ac:dyDescent="0.25">
      <c r="B18" s="148" t="s">
        <v>766</v>
      </c>
      <c r="C18" s="629" t="s">
        <v>767</v>
      </c>
      <c r="D18" s="612">
        <v>241401.30600000001</v>
      </c>
      <c r="E18" s="236" t="s">
        <v>768</v>
      </c>
    </row>
    <row r="19" spans="2:5" x14ac:dyDescent="0.25">
      <c r="B19" s="614">
        <v>6</v>
      </c>
      <c r="C19" s="630" t="s">
        <v>769</v>
      </c>
      <c r="D19" s="615">
        <v>3525875.3259999999</v>
      </c>
      <c r="E19" s="616"/>
    </row>
    <row r="20" spans="2:5" x14ac:dyDescent="0.25">
      <c r="B20" s="671" t="s">
        <v>770</v>
      </c>
      <c r="C20" s="672"/>
      <c r="D20" s="672"/>
      <c r="E20" s="673"/>
    </row>
    <row r="21" spans="2:5" x14ac:dyDescent="0.25">
      <c r="B21" s="148">
        <v>7</v>
      </c>
      <c r="C21" s="602" t="s">
        <v>771</v>
      </c>
      <c r="D21" s="612">
        <v>-2793.6219999999998</v>
      </c>
      <c r="E21" s="617" t="s">
        <v>772</v>
      </c>
    </row>
    <row r="22" spans="2:5" ht="29.45" customHeight="1" x14ac:dyDescent="0.25">
      <c r="B22" s="148">
        <v>8</v>
      </c>
      <c r="C22" s="602" t="s">
        <v>923</v>
      </c>
      <c r="D22" s="612">
        <v>-67454.038</v>
      </c>
      <c r="E22" s="617" t="s">
        <v>773</v>
      </c>
    </row>
    <row r="23" spans="2:5" x14ac:dyDescent="0.25">
      <c r="B23" s="148">
        <v>9</v>
      </c>
      <c r="C23" s="602" t="s">
        <v>19</v>
      </c>
      <c r="D23" s="612">
        <v>0</v>
      </c>
      <c r="E23" s="617"/>
    </row>
    <row r="24" spans="2:5" ht="45" x14ac:dyDescent="0.25">
      <c r="B24" s="148">
        <v>10</v>
      </c>
      <c r="C24" s="602" t="s">
        <v>774</v>
      </c>
      <c r="D24" s="612">
        <v>-67863.687999999995</v>
      </c>
      <c r="E24" s="617" t="s">
        <v>775</v>
      </c>
    </row>
    <row r="25" spans="2:5" ht="30" x14ac:dyDescent="0.25">
      <c r="B25" s="148">
        <v>11</v>
      </c>
      <c r="C25" s="602" t="s">
        <v>776</v>
      </c>
      <c r="D25" s="612">
        <v>0</v>
      </c>
      <c r="E25" s="617" t="s">
        <v>777</v>
      </c>
    </row>
    <row r="26" spans="2:5" x14ac:dyDescent="0.25">
      <c r="B26" s="148">
        <v>12</v>
      </c>
      <c r="C26" s="602" t="s">
        <v>778</v>
      </c>
      <c r="D26" s="612">
        <v>-15205.276</v>
      </c>
      <c r="E26" s="617" t="s">
        <v>779</v>
      </c>
    </row>
    <row r="27" spans="2:5" ht="30" x14ac:dyDescent="0.25">
      <c r="B27" s="148">
        <v>13</v>
      </c>
      <c r="C27" s="602" t="s">
        <v>924</v>
      </c>
      <c r="D27" s="612">
        <v>0</v>
      </c>
      <c r="E27" s="617" t="s">
        <v>780</v>
      </c>
    </row>
    <row r="28" spans="2:5" ht="30" x14ac:dyDescent="0.25">
      <c r="B28" s="148">
        <v>14</v>
      </c>
      <c r="C28" s="602" t="s">
        <v>781</v>
      </c>
      <c r="D28" s="612">
        <v>0</v>
      </c>
      <c r="E28" s="617" t="s">
        <v>782</v>
      </c>
    </row>
    <row r="29" spans="2:5" x14ac:dyDescent="0.25">
      <c r="B29" s="148">
        <v>15</v>
      </c>
      <c r="C29" s="602" t="s">
        <v>783</v>
      </c>
      <c r="D29" s="612">
        <v>0</v>
      </c>
      <c r="E29" s="617" t="s">
        <v>784</v>
      </c>
    </row>
    <row r="30" spans="2:5" ht="30" x14ac:dyDescent="0.25">
      <c r="B30" s="148">
        <v>16</v>
      </c>
      <c r="C30" s="602" t="s">
        <v>785</v>
      </c>
      <c r="D30" s="612">
        <v>-18957.273000000001</v>
      </c>
      <c r="E30" s="617" t="s">
        <v>786</v>
      </c>
    </row>
    <row r="31" spans="2:5" ht="60" x14ac:dyDescent="0.25">
      <c r="B31" s="148">
        <v>17</v>
      </c>
      <c r="C31" s="602" t="s">
        <v>787</v>
      </c>
      <c r="D31" s="612">
        <v>0</v>
      </c>
      <c r="E31" s="617" t="s">
        <v>788</v>
      </c>
    </row>
    <row r="32" spans="2:5" ht="60" x14ac:dyDescent="0.25">
      <c r="B32" s="148">
        <v>18</v>
      </c>
      <c r="C32" s="602" t="s">
        <v>789</v>
      </c>
      <c r="D32" s="612">
        <v>-344392.353</v>
      </c>
      <c r="E32" s="617" t="s">
        <v>790</v>
      </c>
    </row>
    <row r="33" spans="2:5" ht="60" x14ac:dyDescent="0.25">
      <c r="B33" s="148">
        <v>19</v>
      </c>
      <c r="C33" s="602" t="s">
        <v>791</v>
      </c>
      <c r="D33" s="612">
        <v>-15919.7</v>
      </c>
      <c r="E33" s="617" t="s">
        <v>792</v>
      </c>
    </row>
    <row r="34" spans="2:5" x14ac:dyDescent="0.25">
      <c r="B34" s="148">
        <v>20</v>
      </c>
      <c r="C34" s="602" t="s">
        <v>19</v>
      </c>
      <c r="D34" s="612">
        <v>0</v>
      </c>
      <c r="E34" s="617"/>
    </row>
    <row r="35" spans="2:5" ht="30" x14ac:dyDescent="0.25">
      <c r="B35" s="148" t="s">
        <v>248</v>
      </c>
      <c r="C35" s="602" t="s">
        <v>793</v>
      </c>
      <c r="D35" s="612">
        <v>0</v>
      </c>
      <c r="E35" s="617" t="s">
        <v>794</v>
      </c>
    </row>
    <row r="36" spans="2:5" ht="30" x14ac:dyDescent="0.25">
      <c r="B36" s="148" t="s">
        <v>251</v>
      </c>
      <c r="C36" s="602" t="s">
        <v>1109</v>
      </c>
      <c r="D36" s="612">
        <v>0</v>
      </c>
      <c r="E36" s="617" t="s">
        <v>795</v>
      </c>
    </row>
    <row r="37" spans="2:5" ht="30" x14ac:dyDescent="0.25">
      <c r="B37" s="148" t="s">
        <v>796</v>
      </c>
      <c r="C37" s="602" t="s">
        <v>797</v>
      </c>
      <c r="D37" s="612">
        <v>0</v>
      </c>
      <c r="E37" s="617" t="s">
        <v>798</v>
      </c>
    </row>
    <row r="38" spans="2:5" x14ac:dyDescent="0.25">
      <c r="B38" s="148" t="s">
        <v>799</v>
      </c>
      <c r="C38" s="602" t="s">
        <v>800</v>
      </c>
      <c r="D38" s="612">
        <v>0</v>
      </c>
      <c r="E38" s="617" t="s">
        <v>801</v>
      </c>
    </row>
    <row r="39" spans="2:5" ht="45" x14ac:dyDescent="0.25">
      <c r="B39" s="148">
        <v>21</v>
      </c>
      <c r="C39" s="602" t="s">
        <v>802</v>
      </c>
      <c r="D39" s="612">
        <v>0</v>
      </c>
      <c r="E39" s="617" t="s">
        <v>803</v>
      </c>
    </row>
    <row r="40" spans="2:5" x14ac:dyDescent="0.25">
      <c r="B40" s="148">
        <v>22</v>
      </c>
      <c r="C40" s="602" t="s">
        <v>804</v>
      </c>
      <c r="D40" s="612">
        <v>0</v>
      </c>
      <c r="E40" s="617" t="s">
        <v>805</v>
      </c>
    </row>
    <row r="41" spans="2:5" ht="45" x14ac:dyDescent="0.25">
      <c r="B41" s="148">
        <v>23</v>
      </c>
      <c r="C41" s="602" t="s">
        <v>806</v>
      </c>
      <c r="D41" s="612">
        <v>0</v>
      </c>
      <c r="E41" s="617" t="s">
        <v>807</v>
      </c>
    </row>
    <row r="42" spans="2:5" x14ac:dyDescent="0.25">
      <c r="B42" s="148">
        <v>24</v>
      </c>
      <c r="C42" s="602" t="s">
        <v>19</v>
      </c>
      <c r="D42" s="612">
        <v>0</v>
      </c>
      <c r="E42" s="617"/>
    </row>
    <row r="43" spans="2:5" x14ac:dyDescent="0.25">
      <c r="B43" s="148">
        <v>25</v>
      </c>
      <c r="C43" s="602" t="s">
        <v>808</v>
      </c>
      <c r="D43" s="612">
        <v>0</v>
      </c>
      <c r="E43" s="617" t="s">
        <v>803</v>
      </c>
    </row>
    <row r="44" spans="2:5" x14ac:dyDescent="0.25">
      <c r="B44" s="148" t="s">
        <v>809</v>
      </c>
      <c r="C44" s="602" t="s">
        <v>810</v>
      </c>
      <c r="D44" s="612">
        <v>0</v>
      </c>
      <c r="E44" s="617" t="s">
        <v>811</v>
      </c>
    </row>
    <row r="45" spans="2:5" ht="45" x14ac:dyDescent="0.25">
      <c r="B45" s="148" t="s">
        <v>812</v>
      </c>
      <c r="C45" s="602" t="s">
        <v>813</v>
      </c>
      <c r="D45" s="612">
        <v>0</v>
      </c>
      <c r="E45" s="617" t="s">
        <v>814</v>
      </c>
    </row>
    <row r="46" spans="2:5" x14ac:dyDescent="0.25">
      <c r="B46" s="148">
        <v>26</v>
      </c>
      <c r="C46" s="602" t="s">
        <v>19</v>
      </c>
      <c r="D46" s="612">
        <v>0</v>
      </c>
      <c r="E46" s="617"/>
    </row>
    <row r="47" spans="2:5" ht="30" x14ac:dyDescent="0.25">
      <c r="B47" s="148">
        <v>27</v>
      </c>
      <c r="C47" s="602" t="s">
        <v>815</v>
      </c>
      <c r="D47" s="612">
        <v>0</v>
      </c>
      <c r="E47" s="617" t="s">
        <v>816</v>
      </c>
    </row>
    <row r="48" spans="2:5" x14ac:dyDescent="0.25">
      <c r="B48" s="148" t="s">
        <v>817</v>
      </c>
      <c r="C48" s="602" t="s">
        <v>818</v>
      </c>
      <c r="D48" s="612">
        <v>115993.52499999999</v>
      </c>
      <c r="E48" s="617" t="s">
        <v>819</v>
      </c>
    </row>
    <row r="49" spans="2:5" x14ac:dyDescent="0.25">
      <c r="B49" s="148">
        <v>28</v>
      </c>
      <c r="C49" s="144" t="s">
        <v>820</v>
      </c>
      <c r="D49" s="612">
        <v>-416592.42499999993</v>
      </c>
      <c r="E49" s="617"/>
    </row>
    <row r="50" spans="2:5" x14ac:dyDescent="0.25">
      <c r="B50" s="148">
        <v>29</v>
      </c>
      <c r="C50" s="144" t="s">
        <v>821</v>
      </c>
      <c r="D50" s="615">
        <v>3109282.9019999998</v>
      </c>
      <c r="E50" s="617"/>
    </row>
    <row r="51" spans="2:5" x14ac:dyDescent="0.25">
      <c r="B51" s="671" t="s">
        <v>822</v>
      </c>
      <c r="C51" s="672"/>
      <c r="D51" s="672"/>
      <c r="E51" s="673"/>
    </row>
    <row r="52" spans="2:5" x14ac:dyDescent="0.25">
      <c r="B52" s="148">
        <v>30</v>
      </c>
      <c r="C52" s="602" t="s">
        <v>823</v>
      </c>
      <c r="D52" s="612">
        <v>496000</v>
      </c>
      <c r="E52" s="236" t="s">
        <v>824</v>
      </c>
    </row>
    <row r="53" spans="2:5" x14ac:dyDescent="0.25">
      <c r="B53" s="148">
        <v>31</v>
      </c>
      <c r="C53" s="602" t="s">
        <v>825</v>
      </c>
      <c r="D53" s="612">
        <v>0</v>
      </c>
      <c r="E53" s="236"/>
    </row>
    <row r="54" spans="2:5" x14ac:dyDescent="0.25">
      <c r="B54" s="148">
        <v>32</v>
      </c>
      <c r="C54" s="602" t="s">
        <v>826</v>
      </c>
      <c r="D54" s="612">
        <v>0</v>
      </c>
      <c r="E54" s="236"/>
    </row>
    <row r="55" spans="2:5" ht="30" x14ac:dyDescent="0.25">
      <c r="B55" s="148">
        <v>33</v>
      </c>
      <c r="C55" s="602" t="s">
        <v>827</v>
      </c>
      <c r="D55" s="612">
        <v>0</v>
      </c>
      <c r="E55" s="236" t="s">
        <v>828</v>
      </c>
    </row>
    <row r="56" spans="2:5" s="45" customFormat="1" ht="30" x14ac:dyDescent="0.25">
      <c r="B56" s="148" t="s">
        <v>829</v>
      </c>
      <c r="C56" s="602" t="s">
        <v>830</v>
      </c>
      <c r="D56" s="612">
        <v>0</v>
      </c>
      <c r="E56" s="236"/>
    </row>
    <row r="57" spans="2:5" s="45" customFormat="1" ht="30" x14ac:dyDescent="0.25">
      <c r="B57" s="148" t="s">
        <v>831</v>
      </c>
      <c r="C57" s="602" t="s">
        <v>832</v>
      </c>
      <c r="D57" s="612">
        <v>0</v>
      </c>
      <c r="E57" s="236"/>
    </row>
    <row r="58" spans="2:5" ht="45" x14ac:dyDescent="0.25">
      <c r="B58" s="148">
        <v>34</v>
      </c>
      <c r="C58" s="602" t="s">
        <v>833</v>
      </c>
      <c r="D58" s="612">
        <v>0</v>
      </c>
      <c r="E58" s="236" t="s">
        <v>834</v>
      </c>
    </row>
    <row r="59" spans="2:5" x14ac:dyDescent="0.25">
      <c r="B59" s="148">
        <v>35</v>
      </c>
      <c r="C59" s="602" t="s">
        <v>835</v>
      </c>
      <c r="D59" s="612">
        <v>0</v>
      </c>
      <c r="E59" s="236" t="s">
        <v>828</v>
      </c>
    </row>
    <row r="60" spans="2:5" x14ac:dyDescent="0.25">
      <c r="B60" s="614">
        <v>36</v>
      </c>
      <c r="C60" s="144" t="s">
        <v>836</v>
      </c>
      <c r="D60" s="615">
        <v>496000</v>
      </c>
      <c r="E60" s="236"/>
    </row>
    <row r="61" spans="2:5" x14ac:dyDescent="0.25">
      <c r="B61" s="671" t="s">
        <v>837</v>
      </c>
      <c r="C61" s="672"/>
      <c r="D61" s="672"/>
      <c r="E61" s="673"/>
    </row>
    <row r="62" spans="2:5" ht="30" x14ac:dyDescent="0.25">
      <c r="B62" s="148">
        <v>37</v>
      </c>
      <c r="C62" s="602" t="s">
        <v>838</v>
      </c>
      <c r="D62" s="612">
        <v>0</v>
      </c>
      <c r="E62" s="618" t="s">
        <v>839</v>
      </c>
    </row>
    <row r="63" spans="2:5" ht="60" x14ac:dyDescent="0.25">
      <c r="B63" s="148">
        <v>38</v>
      </c>
      <c r="C63" s="602" t="s">
        <v>840</v>
      </c>
      <c r="D63" s="612">
        <v>0</v>
      </c>
      <c r="E63" s="618" t="s">
        <v>841</v>
      </c>
    </row>
    <row r="64" spans="2:5" ht="45" x14ac:dyDescent="0.25">
      <c r="B64" s="148">
        <v>39</v>
      </c>
      <c r="C64" s="602" t="s">
        <v>842</v>
      </c>
      <c r="D64" s="612">
        <v>0</v>
      </c>
      <c r="E64" s="618" t="s">
        <v>843</v>
      </c>
    </row>
    <row r="65" spans="1:5" ht="45" x14ac:dyDescent="0.25">
      <c r="B65" s="148">
        <v>40</v>
      </c>
      <c r="C65" s="602" t="s">
        <v>844</v>
      </c>
      <c r="D65" s="612">
        <v>0</v>
      </c>
      <c r="E65" s="618" t="s">
        <v>845</v>
      </c>
    </row>
    <row r="66" spans="1:5" x14ac:dyDescent="0.25">
      <c r="B66" s="148">
        <v>41</v>
      </c>
      <c r="C66" s="602" t="s">
        <v>19</v>
      </c>
      <c r="D66" s="612">
        <v>0</v>
      </c>
      <c r="E66" s="618"/>
    </row>
    <row r="67" spans="1:5" ht="30" x14ac:dyDescent="0.25">
      <c r="B67" s="148">
        <v>42</v>
      </c>
      <c r="C67" s="602" t="s">
        <v>846</v>
      </c>
      <c r="D67" s="612">
        <v>0</v>
      </c>
      <c r="E67" s="618" t="s">
        <v>847</v>
      </c>
    </row>
    <row r="68" spans="1:5" x14ac:dyDescent="0.25">
      <c r="B68" s="148" t="s">
        <v>848</v>
      </c>
      <c r="C68" s="602" t="s">
        <v>849</v>
      </c>
      <c r="D68" s="612">
        <v>0</v>
      </c>
      <c r="E68" s="618"/>
    </row>
    <row r="69" spans="1:5" x14ac:dyDescent="0.25">
      <c r="B69" s="614">
        <v>43</v>
      </c>
      <c r="C69" s="144" t="s">
        <v>850</v>
      </c>
      <c r="D69" s="612">
        <v>0</v>
      </c>
      <c r="E69" s="618"/>
    </row>
    <row r="70" spans="1:5" x14ac:dyDescent="0.25">
      <c r="B70" s="614">
        <v>44</v>
      </c>
      <c r="C70" s="144" t="s">
        <v>851</v>
      </c>
      <c r="D70" s="615">
        <v>496000</v>
      </c>
      <c r="E70" s="618"/>
    </row>
    <row r="71" spans="1:5" x14ac:dyDescent="0.25">
      <c r="B71" s="614">
        <v>45</v>
      </c>
      <c r="C71" s="144" t="s">
        <v>852</v>
      </c>
      <c r="D71" s="615">
        <v>3605282.9019999998</v>
      </c>
      <c r="E71" s="618"/>
    </row>
    <row r="72" spans="1:5" x14ac:dyDescent="0.25">
      <c r="B72" s="671" t="s">
        <v>853</v>
      </c>
      <c r="C72" s="672"/>
      <c r="D72" s="672"/>
      <c r="E72" s="673"/>
    </row>
    <row r="73" spans="1:5" x14ac:dyDescent="0.25">
      <c r="B73" s="148">
        <v>46</v>
      </c>
      <c r="C73" s="602" t="s">
        <v>823</v>
      </c>
      <c r="D73" s="612">
        <v>571246.84499999997</v>
      </c>
      <c r="E73" s="618" t="s">
        <v>854</v>
      </c>
    </row>
    <row r="74" spans="1:5" ht="45" x14ac:dyDescent="0.25">
      <c r="B74" s="148">
        <v>47</v>
      </c>
      <c r="C74" s="602" t="s">
        <v>855</v>
      </c>
      <c r="D74" s="612">
        <v>0</v>
      </c>
      <c r="E74" s="618" t="s">
        <v>856</v>
      </c>
    </row>
    <row r="75" spans="1:5" s="45" customFormat="1" ht="30" x14ac:dyDescent="0.25">
      <c r="A75" s="424"/>
      <c r="B75" s="148" t="s">
        <v>857</v>
      </c>
      <c r="C75" s="602" t="s">
        <v>858</v>
      </c>
      <c r="D75" s="612">
        <v>0</v>
      </c>
      <c r="E75" s="618"/>
    </row>
    <row r="76" spans="1:5" s="45" customFormat="1" ht="30" x14ac:dyDescent="0.25">
      <c r="A76" s="424"/>
      <c r="B76" s="148" t="s">
        <v>859</v>
      </c>
      <c r="C76" s="602" t="s">
        <v>860</v>
      </c>
      <c r="D76" s="612">
        <v>0</v>
      </c>
      <c r="E76" s="618"/>
    </row>
    <row r="77" spans="1:5" ht="45" x14ac:dyDescent="0.25">
      <c r="B77" s="148">
        <v>48</v>
      </c>
      <c r="C77" s="602" t="s">
        <v>861</v>
      </c>
      <c r="D77" s="612">
        <v>0</v>
      </c>
      <c r="E77" s="618" t="s">
        <v>862</v>
      </c>
    </row>
    <row r="78" spans="1:5" x14ac:dyDescent="0.25">
      <c r="B78" s="148">
        <v>49</v>
      </c>
      <c r="C78" s="602" t="s">
        <v>863</v>
      </c>
      <c r="D78" s="612">
        <v>0</v>
      </c>
      <c r="E78" s="618" t="s">
        <v>856</v>
      </c>
    </row>
    <row r="79" spans="1:5" x14ac:dyDescent="0.25">
      <c r="B79" s="148">
        <v>50</v>
      </c>
      <c r="C79" s="602" t="s">
        <v>864</v>
      </c>
      <c r="D79" s="612">
        <v>0</v>
      </c>
      <c r="E79" s="618" t="s">
        <v>865</v>
      </c>
    </row>
    <row r="80" spans="1:5" x14ac:dyDescent="0.25">
      <c r="B80" s="614">
        <v>51</v>
      </c>
      <c r="C80" s="144" t="s">
        <v>866</v>
      </c>
      <c r="D80" s="615">
        <v>571246.84499999997</v>
      </c>
      <c r="E80" s="619"/>
    </row>
    <row r="81" spans="2:5" x14ac:dyDescent="0.25">
      <c r="B81" s="671" t="s">
        <v>867</v>
      </c>
      <c r="C81" s="672"/>
      <c r="D81" s="672"/>
      <c r="E81" s="673"/>
    </row>
    <row r="82" spans="2:5" ht="30" x14ac:dyDescent="0.25">
      <c r="B82" s="148">
        <v>52</v>
      </c>
      <c r="C82" s="602" t="s">
        <v>868</v>
      </c>
      <c r="D82" s="612">
        <v>-43500</v>
      </c>
      <c r="E82" s="620" t="s">
        <v>869</v>
      </c>
    </row>
    <row r="83" spans="2:5" ht="60" x14ac:dyDescent="0.25">
      <c r="B83" s="148">
        <v>53</v>
      </c>
      <c r="C83" s="602" t="s">
        <v>870</v>
      </c>
      <c r="D83" s="612">
        <v>0</v>
      </c>
      <c r="E83" s="620" t="s">
        <v>871</v>
      </c>
    </row>
    <row r="84" spans="2:5" ht="45" x14ac:dyDescent="0.25">
      <c r="B84" s="148">
        <v>54</v>
      </c>
      <c r="C84" s="602" t="s">
        <v>872</v>
      </c>
      <c r="D84" s="612">
        <v>0</v>
      </c>
      <c r="E84" s="620" t="s">
        <v>873</v>
      </c>
    </row>
    <row r="85" spans="2:5" x14ac:dyDescent="0.25">
      <c r="B85" s="148" t="s">
        <v>874</v>
      </c>
      <c r="C85" s="602" t="s">
        <v>19</v>
      </c>
      <c r="D85" s="612">
        <v>0</v>
      </c>
      <c r="E85" s="620"/>
    </row>
    <row r="86" spans="2:5" ht="45" x14ac:dyDescent="0.25">
      <c r="B86" s="148">
        <v>55</v>
      </c>
      <c r="C86" s="602" t="s">
        <v>875</v>
      </c>
      <c r="D86" s="612">
        <v>0</v>
      </c>
      <c r="E86" s="620" t="s">
        <v>876</v>
      </c>
    </row>
    <row r="87" spans="2:5" x14ac:dyDescent="0.25">
      <c r="B87" s="148">
        <v>56</v>
      </c>
      <c r="C87" s="602" t="s">
        <v>19</v>
      </c>
      <c r="D87" s="612">
        <v>0</v>
      </c>
      <c r="E87" s="620"/>
    </row>
    <row r="88" spans="2:5" ht="30" x14ac:dyDescent="0.25">
      <c r="B88" s="148" t="s">
        <v>877</v>
      </c>
      <c r="C88" s="602" t="s">
        <v>878</v>
      </c>
      <c r="D88" s="612">
        <v>0</v>
      </c>
      <c r="E88" s="620"/>
    </row>
    <row r="89" spans="2:5" x14ac:dyDescent="0.25">
      <c r="B89" s="148" t="s">
        <v>879</v>
      </c>
      <c r="C89" s="602" t="s">
        <v>880</v>
      </c>
      <c r="D89" s="612">
        <v>0</v>
      </c>
      <c r="E89" s="620"/>
    </row>
    <row r="90" spans="2:5" x14ac:dyDescent="0.25">
      <c r="B90" s="614">
        <v>57</v>
      </c>
      <c r="C90" s="144" t="s">
        <v>881</v>
      </c>
      <c r="D90" s="615">
        <v>-43500</v>
      </c>
      <c r="E90" s="620"/>
    </row>
    <row r="91" spans="2:5" x14ac:dyDescent="0.25">
      <c r="B91" s="614">
        <v>58</v>
      </c>
      <c r="C91" s="144" t="s">
        <v>882</v>
      </c>
      <c r="D91" s="615">
        <v>527746.84499999997</v>
      </c>
      <c r="E91" s="620"/>
    </row>
    <row r="92" spans="2:5" x14ac:dyDescent="0.25">
      <c r="B92" s="614">
        <v>59</v>
      </c>
      <c r="C92" s="144" t="s">
        <v>883</v>
      </c>
      <c r="D92" s="615">
        <v>4133029.747</v>
      </c>
      <c r="E92" s="620"/>
    </row>
    <row r="93" spans="2:5" x14ac:dyDescent="0.25">
      <c r="B93" s="614">
        <v>60</v>
      </c>
      <c r="C93" s="144" t="s">
        <v>46</v>
      </c>
      <c r="D93" s="615">
        <v>16443196.588</v>
      </c>
      <c r="E93" s="621"/>
    </row>
    <row r="94" spans="2:5" x14ac:dyDescent="0.25">
      <c r="B94" s="671" t="s">
        <v>884</v>
      </c>
      <c r="C94" s="672"/>
      <c r="D94" s="672"/>
      <c r="E94" s="673"/>
    </row>
    <row r="95" spans="2:5" x14ac:dyDescent="0.25">
      <c r="B95" s="148">
        <v>61</v>
      </c>
      <c r="C95" s="602" t="s">
        <v>885</v>
      </c>
      <c r="D95" s="622">
        <v>0.18909236323727396</v>
      </c>
      <c r="E95" s="618" t="s">
        <v>886</v>
      </c>
    </row>
    <row r="96" spans="2:5" x14ac:dyDescent="0.25">
      <c r="B96" s="148">
        <v>62</v>
      </c>
      <c r="C96" s="602" t="s">
        <v>375</v>
      </c>
      <c r="D96" s="622">
        <v>0.21925681437337322</v>
      </c>
      <c r="E96" s="618" t="s">
        <v>887</v>
      </c>
    </row>
    <row r="97" spans="2:5" x14ac:dyDescent="0.25">
      <c r="B97" s="148">
        <v>63</v>
      </c>
      <c r="C97" s="602" t="s">
        <v>735</v>
      </c>
      <c r="D97" s="622">
        <v>0.25135196340206889</v>
      </c>
      <c r="E97" s="618" t="s">
        <v>888</v>
      </c>
    </row>
    <row r="98" spans="2:5" x14ac:dyDescent="0.25">
      <c r="B98" s="148">
        <v>64</v>
      </c>
      <c r="C98" s="602" t="s">
        <v>889</v>
      </c>
      <c r="D98" s="622">
        <v>0.10670625</v>
      </c>
      <c r="E98" s="618" t="s">
        <v>890</v>
      </c>
    </row>
    <row r="99" spans="2:5" x14ac:dyDescent="0.25">
      <c r="B99" s="148">
        <v>65</v>
      </c>
      <c r="C99" s="602" t="s">
        <v>891</v>
      </c>
      <c r="D99" s="622">
        <v>2.4999999998920525E-2</v>
      </c>
      <c r="E99" s="623"/>
    </row>
    <row r="100" spans="2:5" x14ac:dyDescent="0.25">
      <c r="B100" s="148">
        <v>66</v>
      </c>
      <c r="C100" s="602" t="s">
        <v>892</v>
      </c>
      <c r="D100" s="622">
        <v>1.9999999999136417E-2</v>
      </c>
      <c r="E100" s="618"/>
    </row>
    <row r="101" spans="2:5" x14ac:dyDescent="0.25">
      <c r="B101" s="148">
        <v>67</v>
      </c>
      <c r="C101" s="602" t="s">
        <v>893</v>
      </c>
      <c r="D101" s="622">
        <v>0</v>
      </c>
      <c r="E101" s="618"/>
    </row>
    <row r="102" spans="2:5" x14ac:dyDescent="0.25">
      <c r="B102" s="148" t="s">
        <v>894</v>
      </c>
      <c r="C102" s="602" t="s">
        <v>895</v>
      </c>
      <c r="D102" s="622">
        <v>0</v>
      </c>
      <c r="E102" s="618"/>
    </row>
    <row r="103" spans="2:5" ht="30" x14ac:dyDescent="0.25">
      <c r="B103" s="148" t="s">
        <v>896</v>
      </c>
      <c r="C103" s="602" t="s">
        <v>897</v>
      </c>
      <c r="D103" s="622">
        <v>1.6706250000000006E-2</v>
      </c>
      <c r="E103" s="618"/>
    </row>
    <row r="104" spans="2:5" ht="30" x14ac:dyDescent="0.25">
      <c r="B104" s="148">
        <v>68</v>
      </c>
      <c r="C104" s="144" t="s">
        <v>898</v>
      </c>
      <c r="D104" s="622">
        <v>0.14409236324001068</v>
      </c>
      <c r="E104" s="618" t="s">
        <v>899</v>
      </c>
    </row>
    <row r="105" spans="2:5" x14ac:dyDescent="0.25">
      <c r="B105" s="671" t="s">
        <v>900</v>
      </c>
      <c r="C105" s="672"/>
      <c r="D105" s="672"/>
      <c r="E105" s="673"/>
    </row>
    <row r="106" spans="2:5" x14ac:dyDescent="0.25">
      <c r="B106" s="148">
        <v>69</v>
      </c>
      <c r="C106" s="5" t="s">
        <v>19</v>
      </c>
      <c r="D106" s="624"/>
      <c r="E106" s="601"/>
    </row>
    <row r="107" spans="2:5" x14ac:dyDescent="0.25">
      <c r="B107" s="148">
        <v>70</v>
      </c>
      <c r="C107" s="5" t="s">
        <v>19</v>
      </c>
      <c r="D107" s="624"/>
      <c r="E107" s="601"/>
    </row>
    <row r="108" spans="2:5" x14ac:dyDescent="0.25">
      <c r="B108" s="148">
        <v>71</v>
      </c>
      <c r="C108" s="5" t="s">
        <v>19</v>
      </c>
      <c r="D108" s="624"/>
      <c r="E108" s="601"/>
    </row>
    <row r="109" spans="2:5" x14ac:dyDescent="0.25">
      <c r="B109" s="671" t="s">
        <v>901</v>
      </c>
      <c r="C109" s="672"/>
      <c r="D109" s="672"/>
      <c r="E109" s="673"/>
    </row>
    <row r="110" spans="2:5" ht="45" x14ac:dyDescent="0.25">
      <c r="B110" s="625">
        <v>72</v>
      </c>
      <c r="C110" s="631" t="s">
        <v>902</v>
      </c>
      <c r="D110" s="626">
        <v>335360.14279999997</v>
      </c>
      <c r="E110" s="618" t="s">
        <v>903</v>
      </c>
    </row>
    <row r="111" spans="2:5" ht="45" x14ac:dyDescent="0.25">
      <c r="B111" s="148">
        <v>73</v>
      </c>
      <c r="C111" s="601" t="s">
        <v>904</v>
      </c>
      <c r="D111" s="626">
        <v>335360.14256000001</v>
      </c>
      <c r="E111" s="618" t="s">
        <v>905</v>
      </c>
    </row>
    <row r="112" spans="2:5" x14ac:dyDescent="0.25">
      <c r="B112" s="148">
        <v>74</v>
      </c>
      <c r="C112" s="601" t="s">
        <v>19</v>
      </c>
      <c r="D112" s="626">
        <v>0</v>
      </c>
      <c r="E112" s="618"/>
    </row>
    <row r="113" spans="2:6" ht="45" x14ac:dyDescent="0.25">
      <c r="B113" s="148">
        <v>75</v>
      </c>
      <c r="C113" s="602" t="s">
        <v>906</v>
      </c>
      <c r="D113" s="626">
        <v>11107.956</v>
      </c>
      <c r="E113" s="618" t="s">
        <v>907</v>
      </c>
    </row>
    <row r="114" spans="2:6" x14ac:dyDescent="0.25">
      <c r="B114" s="671" t="s">
        <v>908</v>
      </c>
      <c r="C114" s="672"/>
      <c r="D114" s="672"/>
      <c r="E114" s="673"/>
    </row>
    <row r="115" spans="2:6" ht="30" x14ac:dyDescent="0.25">
      <c r="B115" s="148">
        <v>76</v>
      </c>
      <c r="C115" s="602" t="s">
        <v>909</v>
      </c>
      <c r="D115" s="626"/>
      <c r="E115" s="236">
        <v>62</v>
      </c>
    </row>
    <row r="116" spans="2:6" ht="30" x14ac:dyDescent="0.25">
      <c r="B116" s="148">
        <v>77</v>
      </c>
      <c r="C116" s="602" t="s">
        <v>910</v>
      </c>
      <c r="D116" s="626">
        <v>13840695.816279998</v>
      </c>
      <c r="E116" s="236">
        <v>62</v>
      </c>
    </row>
    <row r="117" spans="2:6" ht="30" x14ac:dyDescent="0.25">
      <c r="B117" s="148">
        <v>78</v>
      </c>
      <c r="C117" s="602" t="s">
        <v>911</v>
      </c>
      <c r="D117" s="626"/>
      <c r="E117" s="236">
        <v>62</v>
      </c>
    </row>
    <row r="118" spans="2:6" ht="30" x14ac:dyDescent="0.25">
      <c r="B118" s="148">
        <v>79</v>
      </c>
      <c r="C118" s="602" t="s">
        <v>912</v>
      </c>
      <c r="D118" s="626"/>
      <c r="E118" s="236">
        <v>62</v>
      </c>
      <c r="F118" s="627"/>
    </row>
    <row r="119" spans="2:6" x14ac:dyDescent="0.25">
      <c r="B119" s="671" t="s">
        <v>913</v>
      </c>
      <c r="C119" s="672"/>
      <c r="D119" s="672"/>
      <c r="E119" s="673"/>
    </row>
    <row r="120" spans="2:6" ht="26.45" customHeight="1" x14ac:dyDescent="0.25">
      <c r="B120" s="148">
        <v>80</v>
      </c>
      <c r="C120" s="602" t="s">
        <v>914</v>
      </c>
      <c r="D120" s="626"/>
      <c r="E120" s="618" t="s">
        <v>915</v>
      </c>
    </row>
    <row r="121" spans="2:6" ht="30" x14ac:dyDescent="0.25">
      <c r="B121" s="148">
        <v>81</v>
      </c>
      <c r="C121" s="602" t="s">
        <v>916</v>
      </c>
      <c r="D121" s="626"/>
      <c r="E121" s="618" t="s">
        <v>915</v>
      </c>
    </row>
    <row r="122" spans="2:6" x14ac:dyDescent="0.25">
      <c r="B122" s="148">
        <v>82</v>
      </c>
      <c r="C122" s="602" t="s">
        <v>917</v>
      </c>
      <c r="D122" s="626"/>
      <c r="E122" s="618" t="s">
        <v>918</v>
      </c>
    </row>
    <row r="123" spans="2:6" ht="30" x14ac:dyDescent="0.25">
      <c r="B123" s="148">
        <v>83</v>
      </c>
      <c r="C123" s="602" t="s">
        <v>919</v>
      </c>
      <c r="D123" s="626"/>
      <c r="E123" s="618" t="s">
        <v>918</v>
      </c>
    </row>
    <row r="124" spans="2:6" x14ac:dyDescent="0.25">
      <c r="B124" s="148">
        <v>84</v>
      </c>
      <c r="C124" s="602" t="s">
        <v>920</v>
      </c>
      <c r="D124" s="626"/>
      <c r="E124" s="618" t="s">
        <v>921</v>
      </c>
    </row>
    <row r="125" spans="2:6" ht="30" x14ac:dyDescent="0.25">
      <c r="B125" s="148">
        <v>85</v>
      </c>
      <c r="C125" s="602" t="s">
        <v>922</v>
      </c>
      <c r="D125" s="628"/>
      <c r="E125" s="618" t="s">
        <v>921</v>
      </c>
    </row>
    <row r="126" spans="2:6" x14ac:dyDescent="0.25">
      <c r="B126" s="304"/>
    </row>
    <row r="127" spans="2:6" x14ac:dyDescent="0.25">
      <c r="B127" s="304"/>
    </row>
    <row r="128" spans="2:6" x14ac:dyDescent="0.25">
      <c r="B128" s="304"/>
    </row>
    <row r="129" spans="2:2" x14ac:dyDescent="0.25">
      <c r="B129" s="304"/>
    </row>
    <row r="130" spans="2:2" x14ac:dyDescent="0.25">
      <c r="B130" s="304"/>
    </row>
    <row r="131" spans="2:2" x14ac:dyDescent="0.25">
      <c r="B131" s="304"/>
    </row>
  </sheetData>
  <sheetProtection algorithmName="SHA-512" hashValue="VUj0WZOujQAFriHKDU2KRuHY2vkwW7qTlO1imyiV6P49Cwez4yes5P5M2p7841gi/fIzBTr5q/7QhlhpctS54Q==" saltValue="qBeaT14kd5nLfLfQJjbBHQ==" spinCount="100000" sheet="1" objects="1" scenarios="1"/>
  <mergeCells count="11">
    <mergeCell ref="B94:E94"/>
    <mergeCell ref="B105:E105"/>
    <mergeCell ref="B109:E109"/>
    <mergeCell ref="B114:E114"/>
    <mergeCell ref="B119:E119"/>
    <mergeCell ref="B81:E81"/>
    <mergeCell ref="B8:E8"/>
    <mergeCell ref="B20:E20"/>
    <mergeCell ref="B51:E51"/>
    <mergeCell ref="B61:E61"/>
    <mergeCell ref="B72:E7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0B71FD-C313-4844-9EF8-A65D1D426ABB}">
  <dimension ref="B2:M52"/>
  <sheetViews>
    <sheetView zoomScaleNormal="100" workbookViewId="0">
      <selection activeCell="D7" sqref="D7"/>
    </sheetView>
  </sheetViews>
  <sheetFormatPr defaultColWidth="9.140625" defaultRowHeight="15" x14ac:dyDescent="0.25"/>
  <cols>
    <col min="1" max="1" width="6.85546875" style="422" customWidth="1"/>
    <col min="2" max="2" width="9.140625" style="422"/>
    <col min="3" max="3" width="60.28515625" style="422" customWidth="1"/>
    <col min="4" max="13" width="18.28515625" style="422" customWidth="1"/>
    <col min="14" max="16384" width="9.140625" style="422"/>
  </cols>
  <sheetData>
    <row r="2" spans="2:13" ht="18.75" x14ac:dyDescent="0.3">
      <c r="B2" s="425" t="s">
        <v>1128</v>
      </c>
      <c r="C2" s="425"/>
      <c r="D2" s="57"/>
      <c r="E2" s="57"/>
      <c r="F2" s="57"/>
      <c r="G2" s="57"/>
      <c r="H2" s="57"/>
      <c r="I2" s="57"/>
      <c r="J2" s="57"/>
      <c r="K2" s="57"/>
      <c r="L2" s="57"/>
      <c r="M2" s="57"/>
    </row>
    <row r="3" spans="2:13" x14ac:dyDescent="0.25">
      <c r="C3" s="507"/>
      <c r="D3" s="57"/>
      <c r="E3" s="57"/>
      <c r="F3" s="57"/>
      <c r="G3" s="57"/>
      <c r="H3" s="57"/>
      <c r="I3" s="57"/>
      <c r="J3" s="57"/>
      <c r="K3" s="57"/>
      <c r="L3" s="57"/>
      <c r="M3" s="57"/>
    </row>
    <row r="4" spans="2:13" x14ac:dyDescent="0.25">
      <c r="B4" s="73"/>
      <c r="C4" s="74"/>
      <c r="D4" s="58">
        <v>1</v>
      </c>
      <c r="E4" s="58">
        <v>2</v>
      </c>
      <c r="F4" s="58">
        <v>3</v>
      </c>
      <c r="G4" s="58">
        <v>4</v>
      </c>
      <c r="H4" s="58">
        <v>5</v>
      </c>
      <c r="I4" s="58">
        <v>6</v>
      </c>
      <c r="J4" s="58">
        <v>7</v>
      </c>
      <c r="K4" s="58">
        <v>8</v>
      </c>
      <c r="L4" s="58">
        <v>9</v>
      </c>
      <c r="M4" s="58">
        <v>10</v>
      </c>
    </row>
    <row r="5" spans="2:13" x14ac:dyDescent="0.25">
      <c r="B5" s="73"/>
      <c r="C5" s="75"/>
      <c r="D5" s="60"/>
      <c r="E5" s="60"/>
      <c r="F5" s="60"/>
      <c r="G5" s="60"/>
      <c r="H5" s="60"/>
      <c r="I5" s="60"/>
      <c r="J5" s="60"/>
      <c r="K5" s="60"/>
      <c r="L5" s="60"/>
      <c r="M5" s="60"/>
    </row>
    <row r="6" spans="2:13" ht="26.25" x14ac:dyDescent="0.25">
      <c r="B6" s="502">
        <v>1</v>
      </c>
      <c r="C6" s="76" t="s">
        <v>161</v>
      </c>
      <c r="D6" s="61" t="s">
        <v>1034</v>
      </c>
      <c r="E6" s="61" t="s">
        <v>1034</v>
      </c>
      <c r="F6" s="61" t="s">
        <v>1034</v>
      </c>
      <c r="G6" s="61" t="s">
        <v>1034</v>
      </c>
      <c r="H6" s="61" t="s">
        <v>1034</v>
      </c>
      <c r="I6" s="61" t="s">
        <v>1034</v>
      </c>
      <c r="J6" s="61" t="s">
        <v>1034</v>
      </c>
      <c r="K6" s="61" t="s">
        <v>1034</v>
      </c>
      <c r="L6" s="61" t="s">
        <v>1034</v>
      </c>
      <c r="M6" s="61" t="s">
        <v>1034</v>
      </c>
    </row>
    <row r="7" spans="2:13" ht="28.5" x14ac:dyDescent="0.25">
      <c r="B7" s="502">
        <v>2</v>
      </c>
      <c r="C7" s="76" t="s">
        <v>162</v>
      </c>
      <c r="D7" s="61" t="s">
        <v>163</v>
      </c>
      <c r="E7" s="61" t="s">
        <v>164</v>
      </c>
      <c r="F7" s="61" t="s">
        <v>1035</v>
      </c>
      <c r="G7" s="61" t="s">
        <v>165</v>
      </c>
      <c r="H7" s="61" t="s">
        <v>166</v>
      </c>
      <c r="I7" s="61" t="s">
        <v>167</v>
      </c>
      <c r="J7" s="61" t="s">
        <v>168</v>
      </c>
      <c r="K7" s="61" t="s">
        <v>169</v>
      </c>
      <c r="L7" s="61" t="s">
        <v>170</v>
      </c>
      <c r="M7" s="61" t="s">
        <v>171</v>
      </c>
    </row>
    <row r="8" spans="2:13" x14ac:dyDescent="0.25">
      <c r="B8" s="502" t="s">
        <v>172</v>
      </c>
      <c r="C8" s="76" t="s">
        <v>173</v>
      </c>
      <c r="D8" s="63" t="s">
        <v>174</v>
      </c>
      <c r="E8" s="63" t="s">
        <v>174</v>
      </c>
      <c r="F8" s="63" t="s">
        <v>174</v>
      </c>
      <c r="G8" s="63" t="s">
        <v>174</v>
      </c>
      <c r="H8" s="63" t="s">
        <v>174</v>
      </c>
      <c r="I8" s="63" t="s">
        <v>174</v>
      </c>
      <c r="J8" s="63" t="s">
        <v>174</v>
      </c>
      <c r="K8" s="63" t="s">
        <v>174</v>
      </c>
      <c r="L8" s="63" t="s">
        <v>174</v>
      </c>
      <c r="M8" s="63" t="s">
        <v>174</v>
      </c>
    </row>
    <row r="9" spans="2:13" x14ac:dyDescent="0.25">
      <c r="B9" s="502">
        <v>3</v>
      </c>
      <c r="C9" s="76" t="s">
        <v>175</v>
      </c>
      <c r="D9" s="61" t="s">
        <v>176</v>
      </c>
      <c r="E9" s="61" t="s">
        <v>176</v>
      </c>
      <c r="F9" s="61" t="s">
        <v>176</v>
      </c>
      <c r="G9" s="61" t="s">
        <v>176</v>
      </c>
      <c r="H9" s="61" t="s">
        <v>176</v>
      </c>
      <c r="I9" s="61" t="s">
        <v>176</v>
      </c>
      <c r="J9" s="61" t="s">
        <v>176</v>
      </c>
      <c r="K9" s="61" t="s">
        <v>176</v>
      </c>
      <c r="L9" s="61" t="s">
        <v>176</v>
      </c>
      <c r="M9" s="61" t="s">
        <v>176</v>
      </c>
    </row>
    <row r="10" spans="2:13" ht="28.5" x14ac:dyDescent="0.25">
      <c r="B10" s="502" t="s">
        <v>177</v>
      </c>
      <c r="C10" s="76" t="s">
        <v>178</v>
      </c>
      <c r="D10" s="61" t="s">
        <v>179</v>
      </c>
      <c r="E10" s="61" t="s">
        <v>179</v>
      </c>
      <c r="F10" s="61" t="s">
        <v>179</v>
      </c>
      <c r="G10" s="61" t="s">
        <v>179</v>
      </c>
      <c r="H10" s="61" t="s">
        <v>179</v>
      </c>
      <c r="I10" s="61" t="s">
        <v>179</v>
      </c>
      <c r="J10" s="61" t="s">
        <v>179</v>
      </c>
      <c r="K10" s="61" t="s">
        <v>179</v>
      </c>
      <c r="L10" s="61" t="s">
        <v>179</v>
      </c>
      <c r="M10" s="61" t="s">
        <v>179</v>
      </c>
    </row>
    <row r="11" spans="2:13" x14ac:dyDescent="0.25">
      <c r="B11" s="502"/>
      <c r="C11" s="77" t="s">
        <v>180</v>
      </c>
      <c r="D11" s="64"/>
      <c r="E11" s="64"/>
      <c r="F11" s="64"/>
      <c r="G11" s="64"/>
      <c r="H11" s="64"/>
      <c r="I11" s="64"/>
      <c r="J11" s="64"/>
      <c r="K11" s="64"/>
      <c r="L11" s="64"/>
      <c r="M11" s="64"/>
    </row>
    <row r="12" spans="2:13" ht="28.5" x14ac:dyDescent="0.25">
      <c r="B12" s="502">
        <v>4</v>
      </c>
      <c r="C12" s="76" t="s">
        <v>181</v>
      </c>
      <c r="D12" s="61" t="s">
        <v>182</v>
      </c>
      <c r="E12" s="61" t="s">
        <v>182</v>
      </c>
      <c r="F12" s="61" t="s">
        <v>182</v>
      </c>
      <c r="G12" s="61" t="s">
        <v>183</v>
      </c>
      <c r="H12" s="61" t="s">
        <v>183</v>
      </c>
      <c r="I12" s="61" t="s">
        <v>183</v>
      </c>
      <c r="J12" s="61" t="s">
        <v>183</v>
      </c>
      <c r="K12" s="61" t="s">
        <v>183</v>
      </c>
      <c r="L12" s="61" t="s">
        <v>19</v>
      </c>
      <c r="M12" s="61" t="s">
        <v>19</v>
      </c>
    </row>
    <row r="13" spans="2:13" x14ac:dyDescent="0.25">
      <c r="B13" s="502">
        <v>5</v>
      </c>
      <c r="C13" s="76" t="s">
        <v>184</v>
      </c>
      <c r="D13" s="61" t="s">
        <v>182</v>
      </c>
      <c r="E13" s="61" t="s">
        <v>182</v>
      </c>
      <c r="F13" s="61" t="s">
        <v>182</v>
      </c>
      <c r="G13" s="61" t="s">
        <v>183</v>
      </c>
      <c r="H13" s="61" t="s">
        <v>183</v>
      </c>
      <c r="I13" s="61" t="s">
        <v>183</v>
      </c>
      <c r="J13" s="61" t="s">
        <v>183</v>
      </c>
      <c r="K13" s="61" t="s">
        <v>183</v>
      </c>
      <c r="L13" s="61" t="s">
        <v>19</v>
      </c>
      <c r="M13" s="61" t="s">
        <v>19</v>
      </c>
    </row>
    <row r="14" spans="2:13" ht="28.5" x14ac:dyDescent="0.25">
      <c r="B14" s="502">
        <v>6</v>
      </c>
      <c r="C14" s="76" t="s">
        <v>185</v>
      </c>
      <c r="D14" s="63" t="s">
        <v>186</v>
      </c>
      <c r="E14" s="63" t="s">
        <v>186</v>
      </c>
      <c r="F14" s="63" t="s">
        <v>186</v>
      </c>
      <c r="G14" s="63" t="s">
        <v>186</v>
      </c>
      <c r="H14" s="63" t="s">
        <v>186</v>
      </c>
      <c r="I14" s="63" t="s">
        <v>186</v>
      </c>
      <c r="J14" s="63" t="s">
        <v>186</v>
      </c>
      <c r="K14" s="63" t="s">
        <v>186</v>
      </c>
      <c r="L14" s="63" t="s">
        <v>186</v>
      </c>
      <c r="M14" s="63" t="s">
        <v>186</v>
      </c>
    </row>
    <row r="15" spans="2:13" ht="90" x14ac:dyDescent="0.25">
      <c r="B15" s="502">
        <v>7</v>
      </c>
      <c r="C15" s="76" t="s">
        <v>187</v>
      </c>
      <c r="D15" s="61" t="s">
        <v>188</v>
      </c>
      <c r="E15" s="61" t="s">
        <v>188</v>
      </c>
      <c r="F15" s="61" t="s">
        <v>188</v>
      </c>
      <c r="G15" s="61" t="s">
        <v>189</v>
      </c>
      <c r="H15" s="61" t="s">
        <v>189</v>
      </c>
      <c r="I15" s="61" t="s">
        <v>189</v>
      </c>
      <c r="J15" s="61" t="s">
        <v>189</v>
      </c>
      <c r="K15" s="61" t="s">
        <v>189</v>
      </c>
      <c r="L15" s="62" t="s">
        <v>190</v>
      </c>
      <c r="M15" s="61" t="s">
        <v>191</v>
      </c>
    </row>
    <row r="16" spans="2:13" ht="28.5" x14ac:dyDescent="0.25">
      <c r="B16" s="502">
        <v>8</v>
      </c>
      <c r="C16" s="76" t="s">
        <v>192</v>
      </c>
      <c r="D16" s="65" t="s">
        <v>193</v>
      </c>
      <c r="E16" s="65" t="s">
        <v>194</v>
      </c>
      <c r="F16" s="65" t="s">
        <v>1036</v>
      </c>
      <c r="G16" s="65" t="s">
        <v>195</v>
      </c>
      <c r="H16" s="65" t="s">
        <v>196</v>
      </c>
      <c r="I16" s="65" t="s">
        <v>197</v>
      </c>
      <c r="J16" s="65" t="s">
        <v>194</v>
      </c>
      <c r="K16" s="65" t="s">
        <v>198</v>
      </c>
      <c r="L16" s="66" t="s">
        <v>199</v>
      </c>
      <c r="M16" s="65" t="s">
        <v>200</v>
      </c>
    </row>
    <row r="17" spans="2:13" x14ac:dyDescent="0.25">
      <c r="B17" s="502">
        <v>9</v>
      </c>
      <c r="C17" s="76" t="s">
        <v>201</v>
      </c>
      <c r="D17" s="65" t="s">
        <v>193</v>
      </c>
      <c r="E17" s="65" t="s">
        <v>194</v>
      </c>
      <c r="F17" s="65" t="s">
        <v>1036</v>
      </c>
      <c r="G17" s="65" t="s">
        <v>195</v>
      </c>
      <c r="H17" s="65" t="s">
        <v>196</v>
      </c>
      <c r="I17" s="65" t="s">
        <v>197</v>
      </c>
      <c r="J17" s="65" t="s">
        <v>194</v>
      </c>
      <c r="K17" s="65" t="s">
        <v>198</v>
      </c>
      <c r="L17" s="66" t="s">
        <v>199</v>
      </c>
      <c r="M17" s="65" t="s">
        <v>200</v>
      </c>
    </row>
    <row r="18" spans="2:13" x14ac:dyDescent="0.25">
      <c r="B18" s="502" t="s">
        <v>202</v>
      </c>
      <c r="C18" s="76" t="s">
        <v>203</v>
      </c>
      <c r="D18" s="61">
        <v>100</v>
      </c>
      <c r="E18" s="61">
        <v>100</v>
      </c>
      <c r="F18" s="61">
        <v>100</v>
      </c>
      <c r="G18" s="61">
        <v>100</v>
      </c>
      <c r="H18" s="61">
        <v>100</v>
      </c>
      <c r="I18" s="61">
        <v>100</v>
      </c>
      <c r="J18" s="61">
        <v>100</v>
      </c>
      <c r="K18" s="61">
        <v>100</v>
      </c>
      <c r="L18" s="61">
        <v>100</v>
      </c>
      <c r="M18" s="61">
        <v>100</v>
      </c>
    </row>
    <row r="19" spans="2:13" x14ac:dyDescent="0.25">
      <c r="B19" s="502" t="s">
        <v>204</v>
      </c>
      <c r="C19" s="76" t="s">
        <v>205</v>
      </c>
      <c r="D19" s="61">
        <v>100</v>
      </c>
      <c r="E19" s="61">
        <v>100</v>
      </c>
      <c r="F19" s="61">
        <v>100</v>
      </c>
      <c r="G19" s="61">
        <v>100</v>
      </c>
      <c r="H19" s="61">
        <v>100</v>
      </c>
      <c r="I19" s="61">
        <v>100</v>
      </c>
      <c r="J19" s="61">
        <v>100</v>
      </c>
      <c r="K19" s="61">
        <v>100</v>
      </c>
      <c r="L19" s="61">
        <v>100</v>
      </c>
      <c r="M19" s="61">
        <v>100</v>
      </c>
    </row>
    <row r="20" spans="2:13" ht="26.25" x14ac:dyDescent="0.25">
      <c r="B20" s="502">
        <v>10</v>
      </c>
      <c r="C20" s="76" t="s">
        <v>206</v>
      </c>
      <c r="D20" s="61" t="s">
        <v>207</v>
      </c>
      <c r="E20" s="61" t="s">
        <v>207</v>
      </c>
      <c r="F20" s="61" t="s">
        <v>207</v>
      </c>
      <c r="G20" s="61" t="s">
        <v>208</v>
      </c>
      <c r="H20" s="61" t="s">
        <v>208</v>
      </c>
      <c r="I20" s="61" t="s">
        <v>208</v>
      </c>
      <c r="J20" s="61" t="s">
        <v>208</v>
      </c>
      <c r="K20" s="61" t="s">
        <v>208</v>
      </c>
      <c r="L20" s="61" t="s">
        <v>208</v>
      </c>
      <c r="M20" s="61" t="s">
        <v>208</v>
      </c>
    </row>
    <row r="21" spans="2:13" x14ac:dyDescent="0.25">
      <c r="B21" s="502">
        <v>11</v>
      </c>
      <c r="C21" s="76" t="s">
        <v>209</v>
      </c>
      <c r="D21" s="67">
        <v>43277</v>
      </c>
      <c r="E21" s="67">
        <v>43417</v>
      </c>
      <c r="F21" s="67">
        <v>44887</v>
      </c>
      <c r="G21" s="67">
        <v>43277</v>
      </c>
      <c r="H21" s="67">
        <v>43637</v>
      </c>
      <c r="I21" s="67">
        <v>43819</v>
      </c>
      <c r="J21" s="67">
        <v>43417</v>
      </c>
      <c r="K21" s="67">
        <v>44531</v>
      </c>
      <c r="L21" s="68" t="s">
        <v>210</v>
      </c>
      <c r="M21" s="67">
        <v>44365</v>
      </c>
    </row>
    <row r="22" spans="2:13" x14ac:dyDescent="0.25">
      <c r="B22" s="502">
        <v>12</v>
      </c>
      <c r="C22" s="76" t="s">
        <v>211</v>
      </c>
      <c r="D22" s="61" t="s">
        <v>212</v>
      </c>
      <c r="E22" s="61" t="s">
        <v>212</v>
      </c>
      <c r="F22" s="61" t="s">
        <v>212</v>
      </c>
      <c r="G22" s="61" t="s">
        <v>213</v>
      </c>
      <c r="H22" s="61" t="s">
        <v>213</v>
      </c>
      <c r="I22" s="61" t="s">
        <v>213</v>
      </c>
      <c r="J22" s="61" t="s">
        <v>213</v>
      </c>
      <c r="K22" s="61" t="s">
        <v>213</v>
      </c>
      <c r="L22" s="61" t="s">
        <v>213</v>
      </c>
      <c r="M22" s="61" t="s">
        <v>213</v>
      </c>
    </row>
    <row r="23" spans="2:13" x14ac:dyDescent="0.25">
      <c r="B23" s="502">
        <v>13</v>
      </c>
      <c r="C23" s="76" t="s">
        <v>214</v>
      </c>
      <c r="D23" s="67" t="s">
        <v>212</v>
      </c>
      <c r="E23" s="67" t="s">
        <v>212</v>
      </c>
      <c r="F23" s="67" t="s">
        <v>212</v>
      </c>
      <c r="G23" s="67">
        <v>46930</v>
      </c>
      <c r="H23" s="67">
        <v>47290</v>
      </c>
      <c r="I23" s="67">
        <v>47472</v>
      </c>
      <c r="J23" s="67">
        <v>47070</v>
      </c>
      <c r="K23" s="67">
        <v>48442</v>
      </c>
      <c r="L23" s="68" t="s">
        <v>215</v>
      </c>
      <c r="M23" s="69">
        <v>46191</v>
      </c>
    </row>
    <row r="24" spans="2:13" ht="28.5" x14ac:dyDescent="0.25">
      <c r="B24" s="502">
        <v>14</v>
      </c>
      <c r="C24" s="76" t="s">
        <v>216</v>
      </c>
      <c r="D24" s="59" t="s">
        <v>179</v>
      </c>
      <c r="E24" s="59" t="s">
        <v>179</v>
      </c>
      <c r="F24" s="59" t="s">
        <v>179</v>
      </c>
      <c r="G24" s="59" t="s">
        <v>179</v>
      </c>
      <c r="H24" s="59" t="s">
        <v>179</v>
      </c>
      <c r="I24" s="59" t="s">
        <v>179</v>
      </c>
      <c r="J24" s="59" t="s">
        <v>179</v>
      </c>
      <c r="K24" s="59" t="s">
        <v>179</v>
      </c>
      <c r="L24" s="59" t="s">
        <v>179</v>
      </c>
      <c r="M24" s="59" t="s">
        <v>179</v>
      </c>
    </row>
    <row r="25" spans="2:13" ht="28.5" x14ac:dyDescent="0.25">
      <c r="B25" s="502">
        <v>15</v>
      </c>
      <c r="C25" s="76" t="s">
        <v>217</v>
      </c>
      <c r="D25" s="67" t="s">
        <v>218</v>
      </c>
      <c r="E25" s="67" t="s">
        <v>219</v>
      </c>
      <c r="F25" s="67" t="s">
        <v>1037</v>
      </c>
      <c r="G25" s="67" t="s">
        <v>218</v>
      </c>
      <c r="H25" s="67" t="s">
        <v>220</v>
      </c>
      <c r="I25" s="67" t="s">
        <v>221</v>
      </c>
      <c r="J25" s="67" t="s">
        <v>219</v>
      </c>
      <c r="K25" s="67" t="s">
        <v>222</v>
      </c>
      <c r="L25" s="68" t="s">
        <v>223</v>
      </c>
      <c r="M25" s="69" t="s">
        <v>224</v>
      </c>
    </row>
    <row r="26" spans="2:13" ht="26.25" x14ac:dyDescent="0.25">
      <c r="B26" s="502">
        <v>16</v>
      </c>
      <c r="C26" s="76" t="s">
        <v>225</v>
      </c>
      <c r="D26" s="61" t="s">
        <v>226</v>
      </c>
      <c r="E26" s="61" t="s">
        <v>226</v>
      </c>
      <c r="F26" s="61" t="s">
        <v>226</v>
      </c>
      <c r="G26" s="61"/>
      <c r="H26" s="61"/>
      <c r="I26" s="61"/>
      <c r="J26" s="61"/>
      <c r="K26" s="61"/>
      <c r="L26" s="61"/>
      <c r="M26" s="61"/>
    </row>
    <row r="27" spans="2:13" x14ac:dyDescent="0.25">
      <c r="B27" s="78"/>
      <c r="C27" s="77" t="s">
        <v>227</v>
      </c>
      <c r="D27" s="64"/>
      <c r="E27" s="64"/>
      <c r="F27" s="64"/>
      <c r="G27" s="64"/>
      <c r="H27" s="64"/>
      <c r="I27" s="64"/>
      <c r="J27" s="64"/>
      <c r="K27" s="64"/>
      <c r="L27" s="64"/>
      <c r="M27" s="64"/>
    </row>
    <row r="28" spans="2:13" x14ac:dyDescent="0.25">
      <c r="B28" s="502">
        <v>17</v>
      </c>
      <c r="C28" s="76" t="s">
        <v>228</v>
      </c>
      <c r="D28" s="59" t="s">
        <v>229</v>
      </c>
      <c r="E28" s="59" t="s">
        <v>229</v>
      </c>
      <c r="F28" s="59" t="s">
        <v>1038</v>
      </c>
      <c r="G28" s="59" t="s">
        <v>229</v>
      </c>
      <c r="H28" s="59" t="s">
        <v>229</v>
      </c>
      <c r="I28" s="59" t="s">
        <v>229</v>
      </c>
      <c r="J28" s="59" t="s">
        <v>229</v>
      </c>
      <c r="K28" s="59" t="s">
        <v>230</v>
      </c>
      <c r="L28" s="59" t="s">
        <v>229</v>
      </c>
      <c r="M28" s="59" t="s">
        <v>229</v>
      </c>
    </row>
    <row r="29" spans="2:13" ht="26.25" x14ac:dyDescent="0.25">
      <c r="B29" s="674">
        <v>18</v>
      </c>
      <c r="C29" s="675" t="s">
        <v>231</v>
      </c>
      <c r="D29" s="70" t="s">
        <v>232</v>
      </c>
      <c r="E29" s="70" t="s">
        <v>233</v>
      </c>
      <c r="F29" s="61" t="s">
        <v>1039</v>
      </c>
      <c r="G29" s="70" t="s">
        <v>235</v>
      </c>
      <c r="H29" s="70" t="s">
        <v>235</v>
      </c>
      <c r="I29" s="70" t="s">
        <v>236</v>
      </c>
      <c r="J29" s="70" t="s">
        <v>234</v>
      </c>
      <c r="K29" s="70" t="s">
        <v>237</v>
      </c>
      <c r="L29" s="71" t="s">
        <v>238</v>
      </c>
      <c r="M29" s="70" t="s">
        <v>239</v>
      </c>
    </row>
    <row r="30" spans="2:13" ht="26.25" x14ac:dyDescent="0.25">
      <c r="B30" s="674"/>
      <c r="C30" s="675"/>
      <c r="D30" s="61" t="s">
        <v>240</v>
      </c>
      <c r="E30" s="61" t="s">
        <v>241</v>
      </c>
      <c r="F30" s="61"/>
      <c r="G30" s="61" t="s">
        <v>242</v>
      </c>
      <c r="H30" s="61" t="s">
        <v>243</v>
      </c>
      <c r="I30" s="61" t="s">
        <v>244</v>
      </c>
      <c r="J30" s="61" t="s">
        <v>245</v>
      </c>
      <c r="K30" s="61"/>
      <c r="L30" s="62"/>
      <c r="M30" s="61"/>
    </row>
    <row r="31" spans="2:13" x14ac:dyDescent="0.25">
      <c r="B31" s="502">
        <v>19</v>
      </c>
      <c r="C31" s="76" t="s">
        <v>246</v>
      </c>
      <c r="D31" s="59" t="s">
        <v>247</v>
      </c>
      <c r="E31" s="59" t="s">
        <v>247</v>
      </c>
      <c r="F31" s="59" t="s">
        <v>247</v>
      </c>
      <c r="G31" s="59" t="s">
        <v>247</v>
      </c>
      <c r="H31" s="59" t="s">
        <v>247</v>
      </c>
      <c r="I31" s="59" t="s">
        <v>247</v>
      </c>
      <c r="J31" s="59" t="s">
        <v>247</v>
      </c>
      <c r="K31" s="59" t="s">
        <v>247</v>
      </c>
      <c r="L31" s="59" t="s">
        <v>247</v>
      </c>
      <c r="M31" s="59" t="s">
        <v>247</v>
      </c>
    </row>
    <row r="32" spans="2:13" ht="28.5" x14ac:dyDescent="0.25">
      <c r="B32" s="502" t="s">
        <v>248</v>
      </c>
      <c r="C32" s="76" t="s">
        <v>249</v>
      </c>
      <c r="D32" s="59" t="s">
        <v>250</v>
      </c>
      <c r="E32" s="59" t="s">
        <v>250</v>
      </c>
      <c r="F32" s="59" t="s">
        <v>250</v>
      </c>
      <c r="G32" s="59" t="s">
        <v>250</v>
      </c>
      <c r="H32" s="59" t="s">
        <v>250</v>
      </c>
      <c r="I32" s="59" t="s">
        <v>250</v>
      </c>
      <c r="J32" s="59" t="s">
        <v>250</v>
      </c>
      <c r="K32" s="59" t="s">
        <v>250</v>
      </c>
      <c r="L32" s="59" t="s">
        <v>250</v>
      </c>
      <c r="M32" s="59" t="s">
        <v>250</v>
      </c>
    </row>
    <row r="33" spans="2:13" x14ac:dyDescent="0.25">
      <c r="B33" s="502" t="s">
        <v>251</v>
      </c>
      <c r="C33" s="76" t="s">
        <v>252</v>
      </c>
      <c r="D33" s="59" t="s">
        <v>250</v>
      </c>
      <c r="E33" s="59" t="s">
        <v>250</v>
      </c>
      <c r="F33" s="59" t="s">
        <v>250</v>
      </c>
      <c r="G33" s="59" t="s">
        <v>250</v>
      </c>
      <c r="H33" s="59" t="s">
        <v>250</v>
      </c>
      <c r="I33" s="59" t="s">
        <v>250</v>
      </c>
      <c r="J33" s="59" t="s">
        <v>250</v>
      </c>
      <c r="K33" s="59" t="s">
        <v>250</v>
      </c>
      <c r="L33" s="59" t="s">
        <v>250</v>
      </c>
      <c r="M33" s="59" t="s">
        <v>250</v>
      </c>
    </row>
    <row r="34" spans="2:13" x14ac:dyDescent="0.25">
      <c r="B34" s="502">
        <v>21</v>
      </c>
      <c r="C34" s="76" t="s">
        <v>253</v>
      </c>
      <c r="D34" s="59" t="s">
        <v>179</v>
      </c>
      <c r="E34" s="59" t="s">
        <v>179</v>
      </c>
      <c r="F34" s="59" t="s">
        <v>179</v>
      </c>
      <c r="G34" s="59" t="s">
        <v>179</v>
      </c>
      <c r="H34" s="59" t="s">
        <v>179</v>
      </c>
      <c r="I34" s="59" t="s">
        <v>179</v>
      </c>
      <c r="J34" s="59" t="s">
        <v>179</v>
      </c>
      <c r="K34" s="59" t="s">
        <v>179</v>
      </c>
      <c r="L34" s="59" t="s">
        <v>179</v>
      </c>
      <c r="M34" s="59" t="s">
        <v>179</v>
      </c>
    </row>
    <row r="35" spans="2:13" x14ac:dyDescent="0.25">
      <c r="B35" s="502">
        <v>22</v>
      </c>
      <c r="C35" s="76" t="s">
        <v>254</v>
      </c>
      <c r="D35" s="59" t="s">
        <v>255</v>
      </c>
      <c r="E35" s="59" t="s">
        <v>255</v>
      </c>
      <c r="F35" s="59" t="s">
        <v>255</v>
      </c>
      <c r="G35" s="59"/>
      <c r="H35" s="59"/>
      <c r="I35" s="59"/>
      <c r="J35" s="59"/>
      <c r="K35" s="59"/>
      <c r="L35" s="59"/>
      <c r="M35" s="59"/>
    </row>
    <row r="36" spans="2:13" x14ac:dyDescent="0.25">
      <c r="B36" s="502">
        <v>23</v>
      </c>
      <c r="C36" s="76" t="s">
        <v>256</v>
      </c>
      <c r="D36" s="59" t="s">
        <v>257</v>
      </c>
      <c r="E36" s="59" t="s">
        <v>257</v>
      </c>
      <c r="F36" s="59" t="s">
        <v>257</v>
      </c>
      <c r="G36" s="59" t="s">
        <v>257</v>
      </c>
      <c r="H36" s="59" t="s">
        <v>257</v>
      </c>
      <c r="I36" s="59" t="s">
        <v>257</v>
      </c>
      <c r="J36" s="59" t="s">
        <v>257</v>
      </c>
      <c r="K36" s="59" t="s">
        <v>257</v>
      </c>
      <c r="L36" s="59" t="s">
        <v>257</v>
      </c>
      <c r="M36" s="59" t="s">
        <v>257</v>
      </c>
    </row>
    <row r="37" spans="2:13" x14ac:dyDescent="0.25">
      <c r="B37" s="502">
        <v>24</v>
      </c>
      <c r="C37" s="76" t="s">
        <v>258</v>
      </c>
      <c r="D37" s="59"/>
      <c r="E37" s="59"/>
      <c r="F37" s="59"/>
      <c r="G37" s="61"/>
      <c r="H37" s="61"/>
      <c r="I37" s="61"/>
      <c r="J37" s="61"/>
      <c r="K37" s="61"/>
      <c r="L37" s="61"/>
      <c r="M37" s="61"/>
    </row>
    <row r="38" spans="2:13" x14ac:dyDescent="0.25">
      <c r="B38" s="502">
        <v>25</v>
      </c>
      <c r="C38" s="76" t="s">
        <v>259</v>
      </c>
      <c r="D38" s="59"/>
      <c r="E38" s="59"/>
      <c r="F38" s="59"/>
      <c r="G38" s="61"/>
      <c r="H38" s="61"/>
      <c r="I38" s="61"/>
      <c r="J38" s="61"/>
      <c r="K38" s="61"/>
      <c r="L38" s="61"/>
      <c r="M38" s="61"/>
    </row>
    <row r="39" spans="2:13" x14ac:dyDescent="0.25">
      <c r="B39" s="502">
        <v>26</v>
      </c>
      <c r="C39" s="76" t="s">
        <v>260</v>
      </c>
      <c r="D39" s="72"/>
      <c r="E39" s="72"/>
      <c r="F39" s="72"/>
      <c r="G39" s="61"/>
      <c r="H39" s="61"/>
      <c r="I39" s="61"/>
      <c r="J39" s="61"/>
      <c r="K39" s="61"/>
      <c r="L39" s="61"/>
      <c r="M39" s="61"/>
    </row>
    <row r="40" spans="2:13" x14ac:dyDescent="0.25">
      <c r="B40" s="502">
        <v>27</v>
      </c>
      <c r="C40" s="76" t="s">
        <v>261</v>
      </c>
      <c r="D40" s="59"/>
      <c r="E40" s="59"/>
      <c r="F40" s="59"/>
      <c r="G40" s="61"/>
      <c r="H40" s="61"/>
      <c r="I40" s="61"/>
      <c r="J40" s="61"/>
      <c r="K40" s="61"/>
      <c r="L40" s="61"/>
      <c r="M40" s="61"/>
    </row>
    <row r="41" spans="2:13" x14ac:dyDescent="0.25">
      <c r="B41" s="502">
        <v>28</v>
      </c>
      <c r="C41" s="76" t="s">
        <v>262</v>
      </c>
      <c r="D41" s="59"/>
      <c r="E41" s="59"/>
      <c r="F41" s="59"/>
      <c r="G41" s="61"/>
      <c r="H41" s="61"/>
      <c r="I41" s="61"/>
      <c r="J41" s="61"/>
      <c r="K41" s="61"/>
      <c r="L41" s="61"/>
      <c r="M41" s="61"/>
    </row>
    <row r="42" spans="2:13" ht="28.5" x14ac:dyDescent="0.25">
      <c r="B42" s="502">
        <v>29</v>
      </c>
      <c r="C42" s="76" t="s">
        <v>263</v>
      </c>
      <c r="D42" s="59"/>
      <c r="E42" s="59"/>
      <c r="F42" s="59"/>
      <c r="G42" s="61"/>
      <c r="H42" s="61"/>
      <c r="I42" s="61"/>
      <c r="J42" s="61"/>
      <c r="K42" s="61"/>
      <c r="L42" s="61"/>
      <c r="M42" s="61"/>
    </row>
    <row r="43" spans="2:13" x14ac:dyDescent="0.25">
      <c r="B43" s="502">
        <v>30</v>
      </c>
      <c r="C43" s="76" t="s">
        <v>264</v>
      </c>
      <c r="D43" s="59" t="s">
        <v>265</v>
      </c>
      <c r="E43" s="59" t="s">
        <v>265</v>
      </c>
      <c r="F43" s="59" t="s">
        <v>265</v>
      </c>
      <c r="G43" s="59" t="s">
        <v>265</v>
      </c>
      <c r="H43" s="59" t="s">
        <v>265</v>
      </c>
      <c r="I43" s="59" t="s">
        <v>265</v>
      </c>
      <c r="J43" s="59" t="s">
        <v>265</v>
      </c>
      <c r="K43" s="59" t="s">
        <v>265</v>
      </c>
      <c r="L43" s="59" t="s">
        <v>265</v>
      </c>
      <c r="M43" s="59" t="s">
        <v>265</v>
      </c>
    </row>
    <row r="44" spans="2:13" ht="77.25" x14ac:dyDescent="0.25">
      <c r="B44" s="502">
        <v>31</v>
      </c>
      <c r="C44" s="76" t="s">
        <v>266</v>
      </c>
      <c r="D44" s="59" t="s">
        <v>267</v>
      </c>
      <c r="E44" s="59" t="s">
        <v>267</v>
      </c>
      <c r="F44" s="59" t="s">
        <v>267</v>
      </c>
      <c r="G44" s="61" t="s">
        <v>268</v>
      </c>
      <c r="H44" s="61" t="s">
        <v>268</v>
      </c>
      <c r="I44" s="61" t="s">
        <v>268</v>
      </c>
      <c r="J44" s="61" t="s">
        <v>268</v>
      </c>
      <c r="K44" s="61" t="s">
        <v>268</v>
      </c>
      <c r="L44" s="61" t="s">
        <v>268</v>
      </c>
      <c r="M44" s="61" t="s">
        <v>268</v>
      </c>
    </row>
    <row r="45" spans="2:13" x14ac:dyDescent="0.25">
      <c r="B45" s="502">
        <v>32</v>
      </c>
      <c r="C45" s="76" t="s">
        <v>269</v>
      </c>
      <c r="D45" s="59" t="s">
        <v>270</v>
      </c>
      <c r="E45" s="59" t="s">
        <v>270</v>
      </c>
      <c r="F45" s="59" t="s">
        <v>270</v>
      </c>
      <c r="G45" s="61" t="s">
        <v>270</v>
      </c>
      <c r="H45" s="61" t="s">
        <v>270</v>
      </c>
      <c r="I45" s="61" t="s">
        <v>270</v>
      </c>
      <c r="J45" s="61" t="s">
        <v>270</v>
      </c>
      <c r="K45" s="61" t="s">
        <v>270</v>
      </c>
      <c r="L45" s="61" t="s">
        <v>270</v>
      </c>
      <c r="M45" s="61" t="s">
        <v>270</v>
      </c>
    </row>
    <row r="46" spans="2:13" x14ac:dyDescent="0.25">
      <c r="B46" s="502">
        <v>33</v>
      </c>
      <c r="C46" s="76" t="s">
        <v>271</v>
      </c>
      <c r="D46" s="72" t="s">
        <v>272</v>
      </c>
      <c r="E46" s="72" t="s">
        <v>272</v>
      </c>
      <c r="F46" s="72" t="s">
        <v>272</v>
      </c>
      <c r="G46" s="61" t="s">
        <v>273</v>
      </c>
      <c r="H46" s="61" t="s">
        <v>273</v>
      </c>
      <c r="I46" s="61" t="s">
        <v>273</v>
      </c>
      <c r="J46" s="61" t="s">
        <v>273</v>
      </c>
      <c r="K46" s="61" t="s">
        <v>273</v>
      </c>
      <c r="L46" s="61" t="s">
        <v>273</v>
      </c>
      <c r="M46" s="61" t="s">
        <v>273</v>
      </c>
    </row>
    <row r="47" spans="2:13" ht="89.25" x14ac:dyDescent="0.25">
      <c r="B47" s="502">
        <v>34</v>
      </c>
      <c r="C47" s="76" t="s">
        <v>274</v>
      </c>
      <c r="D47" s="59" t="s">
        <v>275</v>
      </c>
      <c r="E47" s="59" t="s">
        <v>275</v>
      </c>
      <c r="F47" s="59" t="s">
        <v>275</v>
      </c>
      <c r="G47" s="61"/>
      <c r="H47" s="61"/>
      <c r="I47" s="61"/>
      <c r="J47" s="61"/>
      <c r="K47" s="61"/>
      <c r="L47" s="61"/>
      <c r="M47" s="61"/>
    </row>
    <row r="48" spans="2:13" x14ac:dyDescent="0.25">
      <c r="B48" s="502" t="s">
        <v>276</v>
      </c>
      <c r="C48" s="76" t="s">
        <v>277</v>
      </c>
      <c r="D48" s="59" t="s">
        <v>278</v>
      </c>
      <c r="E48" s="59" t="s">
        <v>278</v>
      </c>
      <c r="F48" s="59" t="s">
        <v>278</v>
      </c>
      <c r="G48" s="59" t="s">
        <v>278</v>
      </c>
      <c r="H48" s="59" t="s">
        <v>278</v>
      </c>
      <c r="I48" s="59" t="s">
        <v>278</v>
      </c>
      <c r="J48" s="59" t="s">
        <v>278</v>
      </c>
      <c r="K48" s="59" t="s">
        <v>278</v>
      </c>
      <c r="L48" s="59" t="s">
        <v>279</v>
      </c>
      <c r="M48" s="59" t="s">
        <v>279</v>
      </c>
    </row>
    <row r="49" spans="2:13" ht="77.25" x14ac:dyDescent="0.25">
      <c r="B49" s="502" t="s">
        <v>280</v>
      </c>
      <c r="C49" s="76" t="s">
        <v>281</v>
      </c>
      <c r="D49" s="63" t="s">
        <v>282</v>
      </c>
      <c r="E49" s="63" t="s">
        <v>282</v>
      </c>
      <c r="F49" s="63" t="s">
        <v>282</v>
      </c>
      <c r="G49" s="63" t="s">
        <v>283</v>
      </c>
      <c r="H49" s="63" t="s">
        <v>283</v>
      </c>
      <c r="I49" s="63" t="s">
        <v>283</v>
      </c>
      <c r="J49" s="63" t="s">
        <v>283</v>
      </c>
      <c r="K49" s="63" t="s">
        <v>283</v>
      </c>
      <c r="L49" s="63" t="s">
        <v>284</v>
      </c>
      <c r="M49" s="61" t="s">
        <v>284</v>
      </c>
    </row>
    <row r="50" spans="2:13" ht="28.5" x14ac:dyDescent="0.25">
      <c r="B50" s="502">
        <v>35</v>
      </c>
      <c r="C50" s="76" t="s">
        <v>285</v>
      </c>
      <c r="D50" s="59" t="s">
        <v>286</v>
      </c>
      <c r="E50" s="59" t="s">
        <v>286</v>
      </c>
      <c r="F50" s="59" t="s">
        <v>286</v>
      </c>
      <c r="G50" s="59" t="s">
        <v>287</v>
      </c>
      <c r="H50" s="59" t="s">
        <v>287</v>
      </c>
      <c r="I50" s="59" t="s">
        <v>287</v>
      </c>
      <c r="J50" s="59" t="s">
        <v>287</v>
      </c>
      <c r="K50" s="59" t="s">
        <v>287</v>
      </c>
      <c r="L50" s="59"/>
      <c r="M50" s="59"/>
    </row>
    <row r="51" spans="2:13" x14ac:dyDescent="0.25">
      <c r="B51" s="502">
        <v>36</v>
      </c>
      <c r="C51" s="76" t="s">
        <v>288</v>
      </c>
      <c r="D51" s="61" t="s">
        <v>289</v>
      </c>
      <c r="E51" s="61" t="s">
        <v>289</v>
      </c>
      <c r="F51" s="61" t="s">
        <v>289</v>
      </c>
      <c r="G51" s="61" t="s">
        <v>289</v>
      </c>
      <c r="H51" s="61" t="s">
        <v>289</v>
      </c>
      <c r="I51" s="61" t="s">
        <v>289</v>
      </c>
      <c r="J51" s="61" t="s">
        <v>289</v>
      </c>
      <c r="K51" s="61" t="s">
        <v>289</v>
      </c>
      <c r="L51" s="61" t="s">
        <v>289</v>
      </c>
      <c r="M51" s="61" t="s">
        <v>289</v>
      </c>
    </row>
    <row r="52" spans="2:13" x14ac:dyDescent="0.25">
      <c r="B52" s="502">
        <v>37</v>
      </c>
      <c r="C52" s="76" t="s">
        <v>290</v>
      </c>
      <c r="D52" s="61"/>
      <c r="E52" s="61"/>
      <c r="F52" s="61"/>
      <c r="G52" s="61"/>
      <c r="H52" s="61"/>
      <c r="I52" s="61"/>
      <c r="J52" s="61"/>
      <c r="K52" s="61"/>
      <c r="L52" s="61"/>
      <c r="M52" s="61"/>
    </row>
  </sheetData>
  <sheetProtection algorithmName="SHA-512" hashValue="Pu0bZHDnf1V/fOcdNa0z+GsS3WpwRp5WPiUjn2xTVd92PqjteOJYHB6xAA8N/zH2yFn8GtuHPpYiqL6vS9TOMQ==" saltValue="m/btlD7K4mBuk8k2SHt7Tw==" spinCount="100000" sheet="1" formatCells="0" formatColumns="0" formatRows="0" insertColumns="0" insertRows="0" insertHyperlinks="0" deleteColumns="0" deleteRows="0" sort="0" autoFilter="0" pivotTables="0"/>
  <mergeCells count="2">
    <mergeCell ref="B29:B30"/>
    <mergeCell ref="C29:C30"/>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2AED85-F4DD-4A19-B3C9-BBB4072399F4}">
  <dimension ref="B2:Q27"/>
  <sheetViews>
    <sheetView tabSelected="1" workbookViewId="0">
      <selection activeCell="D5" sqref="D5"/>
    </sheetView>
  </sheetViews>
  <sheetFormatPr defaultRowHeight="15" x14ac:dyDescent="0.25"/>
  <cols>
    <col min="1" max="2" width="9.140625" style="423"/>
    <col min="3" max="3" width="30" style="423" customWidth="1"/>
    <col min="4" max="16" width="13.7109375" style="423" customWidth="1"/>
    <col min="17" max="17" width="12.7109375" style="423" customWidth="1"/>
    <col min="18" max="16384" width="9.140625" style="423"/>
  </cols>
  <sheetData>
    <row r="2" spans="2:17" ht="18.75" x14ac:dyDescent="0.25">
      <c r="B2" s="267" t="s">
        <v>1129</v>
      </c>
    </row>
    <row r="3" spans="2:17" x14ac:dyDescent="0.25">
      <c r="C3" s="433"/>
    </row>
    <row r="5" spans="2:17" x14ac:dyDescent="0.25">
      <c r="D5" s="632" t="s">
        <v>2</v>
      </c>
      <c r="E5" s="632" t="s">
        <v>3</v>
      </c>
      <c r="F5" s="632" t="s">
        <v>4</v>
      </c>
      <c r="G5" s="632" t="s">
        <v>39</v>
      </c>
      <c r="H5" s="632" t="s">
        <v>40</v>
      </c>
      <c r="I5" s="632" t="s">
        <v>99</v>
      </c>
      <c r="J5" s="632" t="s">
        <v>100</v>
      </c>
      <c r="K5" s="632" t="s">
        <v>144</v>
      </c>
      <c r="L5" s="632" t="s">
        <v>453</v>
      </c>
      <c r="M5" s="632" t="s">
        <v>454</v>
      </c>
      <c r="N5" s="632" t="s">
        <v>455</v>
      </c>
      <c r="O5" s="632" t="s">
        <v>456</v>
      </c>
      <c r="P5" s="632" t="s">
        <v>457</v>
      </c>
    </row>
    <row r="6" spans="2:17" ht="15" customHeight="1" x14ac:dyDescent="0.25">
      <c r="D6" s="679" t="s">
        <v>925</v>
      </c>
      <c r="E6" s="680"/>
      <c r="F6" s="679" t="s">
        <v>926</v>
      </c>
      <c r="G6" s="680"/>
      <c r="H6" s="676" t="s">
        <v>944</v>
      </c>
      <c r="I6" s="676" t="s">
        <v>940</v>
      </c>
      <c r="J6" s="679" t="s">
        <v>646</v>
      </c>
      <c r="K6" s="683"/>
      <c r="L6" s="683"/>
      <c r="M6" s="680"/>
      <c r="N6" s="676" t="s">
        <v>927</v>
      </c>
      <c r="O6" s="676" t="s">
        <v>943</v>
      </c>
      <c r="P6" s="676" t="s">
        <v>928</v>
      </c>
    </row>
    <row r="7" spans="2:17" ht="31.5" customHeight="1" x14ac:dyDescent="0.25">
      <c r="D7" s="681"/>
      <c r="E7" s="682"/>
      <c r="F7" s="681"/>
      <c r="G7" s="682"/>
      <c r="H7" s="677"/>
      <c r="I7" s="677"/>
      <c r="J7" s="684"/>
      <c r="K7" s="685"/>
      <c r="L7" s="685"/>
      <c r="M7" s="686"/>
      <c r="N7" s="677"/>
      <c r="O7" s="677"/>
      <c r="P7" s="677"/>
    </row>
    <row r="8" spans="2:17" ht="135" x14ac:dyDescent="0.25">
      <c r="D8" s="632" t="s">
        <v>946</v>
      </c>
      <c r="E8" s="632" t="s">
        <v>929</v>
      </c>
      <c r="F8" s="632" t="s">
        <v>938</v>
      </c>
      <c r="G8" s="632" t="s">
        <v>939</v>
      </c>
      <c r="H8" s="678"/>
      <c r="I8" s="678"/>
      <c r="J8" s="47" t="s">
        <v>941</v>
      </c>
      <c r="K8" s="47" t="s">
        <v>942</v>
      </c>
      <c r="L8" s="47" t="s">
        <v>945</v>
      </c>
      <c r="M8" s="633" t="s">
        <v>930</v>
      </c>
      <c r="N8" s="678"/>
      <c r="O8" s="678"/>
      <c r="P8" s="678"/>
    </row>
    <row r="9" spans="2:17" x14ac:dyDescent="0.25">
      <c r="B9" s="634" t="s">
        <v>474</v>
      </c>
      <c r="C9" s="635" t="s">
        <v>931</v>
      </c>
      <c r="D9" s="636"/>
      <c r="E9" s="636"/>
      <c r="F9" s="636"/>
      <c r="G9" s="636"/>
      <c r="H9" s="636"/>
      <c r="I9" s="636"/>
      <c r="J9" s="636"/>
      <c r="K9" s="636"/>
      <c r="L9" s="636"/>
      <c r="M9" s="636"/>
      <c r="N9" s="636"/>
      <c r="O9" s="637"/>
      <c r="P9" s="637"/>
      <c r="Q9" s="634"/>
    </row>
    <row r="10" spans="2:17" x14ac:dyDescent="0.25">
      <c r="B10" s="531"/>
      <c r="C10" s="638" t="s">
        <v>932</v>
      </c>
      <c r="D10" s="639">
        <v>26815609.750004999</v>
      </c>
      <c r="E10" s="639">
        <v>0</v>
      </c>
      <c r="F10" s="639">
        <v>1702816.5783699998</v>
      </c>
      <c r="G10" s="639">
        <v>0</v>
      </c>
      <c r="H10" s="639">
        <v>0</v>
      </c>
      <c r="I10" s="639">
        <v>28518426.328375001</v>
      </c>
      <c r="J10" s="639">
        <v>1099177.6186219999</v>
      </c>
      <c r="K10" s="639">
        <v>8152.1202499999999</v>
      </c>
      <c r="L10" s="639">
        <v>0</v>
      </c>
      <c r="M10" s="639">
        <v>1107329.7388719998</v>
      </c>
      <c r="N10" s="639">
        <v>13841621.735899998</v>
      </c>
      <c r="O10" s="640">
        <v>0.99707287479999995</v>
      </c>
      <c r="P10" s="640">
        <v>0.02</v>
      </c>
      <c r="Q10" s="531"/>
    </row>
    <row r="11" spans="2:17" x14ac:dyDescent="0.25">
      <c r="B11" s="531"/>
      <c r="C11" s="638" t="s">
        <v>937</v>
      </c>
      <c r="D11" s="639">
        <v>2267.9017000000003</v>
      </c>
      <c r="E11" s="639">
        <v>0</v>
      </c>
      <c r="F11" s="639">
        <v>0</v>
      </c>
      <c r="G11" s="639">
        <v>0</v>
      </c>
      <c r="H11" s="639">
        <v>0</v>
      </c>
      <c r="I11" s="639">
        <v>2267.9017000000003</v>
      </c>
      <c r="J11" s="639">
        <v>63.501249999999999</v>
      </c>
      <c r="K11" s="639">
        <v>0</v>
      </c>
      <c r="L11" s="639">
        <v>0</v>
      </c>
      <c r="M11" s="639">
        <v>63.501249999999999</v>
      </c>
      <c r="N11" s="639">
        <v>793.765625</v>
      </c>
      <c r="O11" s="640">
        <v>5.7510699999999998E-5</v>
      </c>
      <c r="P11" s="640">
        <v>0</v>
      </c>
      <c r="Q11" s="531"/>
    </row>
    <row r="12" spans="2:17" x14ac:dyDescent="0.25">
      <c r="B12" s="531"/>
      <c r="C12" s="638" t="s">
        <v>936</v>
      </c>
      <c r="D12" s="639">
        <v>9457.7209399999992</v>
      </c>
      <c r="E12" s="639">
        <v>0</v>
      </c>
      <c r="F12" s="639">
        <v>0</v>
      </c>
      <c r="G12" s="639">
        <v>0</v>
      </c>
      <c r="H12" s="639">
        <v>0</v>
      </c>
      <c r="I12" s="639">
        <v>9457.7209399999992</v>
      </c>
      <c r="J12" s="639">
        <v>721.45422999999994</v>
      </c>
      <c r="K12" s="639">
        <v>0</v>
      </c>
      <c r="L12" s="639">
        <v>0</v>
      </c>
      <c r="M12" s="639">
        <v>721.45422999999994</v>
      </c>
      <c r="N12" s="639">
        <v>9018.1778749999994</v>
      </c>
      <c r="O12" s="640">
        <v>6.5339420000000003E-4</v>
      </c>
      <c r="P12" s="641">
        <v>0</v>
      </c>
      <c r="Q12" s="531"/>
    </row>
    <row r="13" spans="2:17" x14ac:dyDescent="0.25">
      <c r="B13" s="531"/>
      <c r="C13" s="638" t="s">
        <v>1048</v>
      </c>
      <c r="D13" s="639">
        <v>6361.8407900000002</v>
      </c>
      <c r="E13" s="639">
        <v>0</v>
      </c>
      <c r="F13" s="639">
        <v>0</v>
      </c>
      <c r="G13" s="639">
        <v>0</v>
      </c>
      <c r="H13" s="639">
        <v>0</v>
      </c>
      <c r="I13" s="639">
        <v>6361.8407900000002</v>
      </c>
      <c r="J13" s="639">
        <v>344.15355999999997</v>
      </c>
      <c r="K13" s="639">
        <v>0</v>
      </c>
      <c r="L13" s="639">
        <v>0</v>
      </c>
      <c r="M13" s="639">
        <v>344.15355999999997</v>
      </c>
      <c r="N13" s="639">
        <v>4301.9195</v>
      </c>
      <c r="O13" s="640">
        <v>3.11687E-4</v>
      </c>
      <c r="P13" s="640">
        <v>0</v>
      </c>
      <c r="Q13" s="531"/>
    </row>
    <row r="14" spans="2:17" x14ac:dyDescent="0.25">
      <c r="B14" s="642"/>
      <c r="C14" s="638" t="s">
        <v>1046</v>
      </c>
      <c r="D14" s="639">
        <v>845.06095999999991</v>
      </c>
      <c r="E14" s="639">
        <v>0</v>
      </c>
      <c r="F14" s="639">
        <v>0</v>
      </c>
      <c r="G14" s="639">
        <v>0</v>
      </c>
      <c r="H14" s="639">
        <v>0</v>
      </c>
      <c r="I14" s="639">
        <v>845.06095999999991</v>
      </c>
      <c r="J14" s="639">
        <v>32.381219999999999</v>
      </c>
      <c r="K14" s="639">
        <v>0</v>
      </c>
      <c r="L14" s="639">
        <v>0</v>
      </c>
      <c r="M14" s="639">
        <v>32.381219999999999</v>
      </c>
      <c r="N14" s="639">
        <v>404.76524999999998</v>
      </c>
      <c r="O14" s="640">
        <v>2.9326500000000001E-5</v>
      </c>
      <c r="P14" s="640">
        <v>0</v>
      </c>
      <c r="Q14" s="642"/>
    </row>
    <row r="15" spans="2:17" x14ac:dyDescent="0.25">
      <c r="B15" s="642"/>
      <c r="C15" s="638" t="s">
        <v>1041</v>
      </c>
      <c r="D15" s="639">
        <v>2784.7522200000003</v>
      </c>
      <c r="E15" s="639">
        <v>0</v>
      </c>
      <c r="F15" s="639">
        <v>0</v>
      </c>
      <c r="G15" s="639">
        <v>0</v>
      </c>
      <c r="H15" s="639">
        <v>0</v>
      </c>
      <c r="I15" s="639">
        <v>2784.7522200000003</v>
      </c>
      <c r="J15" s="639">
        <v>195.33593999999999</v>
      </c>
      <c r="K15" s="639">
        <v>0</v>
      </c>
      <c r="L15" s="639">
        <v>0</v>
      </c>
      <c r="M15" s="639">
        <v>195.33593999999999</v>
      </c>
      <c r="N15" s="639">
        <v>2441.6992499999997</v>
      </c>
      <c r="O15" s="640">
        <v>1.7690849999999999E-4</v>
      </c>
      <c r="P15" s="640">
        <v>0.01</v>
      </c>
      <c r="Q15" s="642"/>
    </row>
    <row r="16" spans="2:17" x14ac:dyDescent="0.25">
      <c r="B16" s="642"/>
      <c r="C16" s="638" t="s">
        <v>935</v>
      </c>
      <c r="D16" s="639">
        <v>2560.9005099999999</v>
      </c>
      <c r="E16" s="639">
        <v>0</v>
      </c>
      <c r="F16" s="639">
        <v>0</v>
      </c>
      <c r="G16" s="639">
        <v>0</v>
      </c>
      <c r="H16" s="639">
        <v>0</v>
      </c>
      <c r="I16" s="639">
        <v>2560.9005099999999</v>
      </c>
      <c r="J16" s="639">
        <v>89.549850000000006</v>
      </c>
      <c r="K16" s="639">
        <v>0</v>
      </c>
      <c r="L16" s="639">
        <v>0</v>
      </c>
      <c r="M16" s="639">
        <v>89.549850000000006</v>
      </c>
      <c r="N16" s="639">
        <v>1119.3731250000001</v>
      </c>
      <c r="O16" s="640">
        <v>8.1101999999999997E-5</v>
      </c>
      <c r="P16" s="641">
        <v>0</v>
      </c>
      <c r="Q16" s="642"/>
    </row>
    <row r="17" spans="2:17" x14ac:dyDescent="0.25">
      <c r="B17" s="642"/>
      <c r="C17" s="638" t="s">
        <v>934</v>
      </c>
      <c r="D17" s="639">
        <v>521.43990000000008</v>
      </c>
      <c r="E17" s="639">
        <v>0</v>
      </c>
      <c r="F17" s="639">
        <v>0</v>
      </c>
      <c r="G17" s="639">
        <v>0</v>
      </c>
      <c r="H17" s="639">
        <v>0</v>
      </c>
      <c r="I17" s="639">
        <v>521.43990000000008</v>
      </c>
      <c r="J17" s="639">
        <v>31.28546</v>
      </c>
      <c r="K17" s="639">
        <v>0</v>
      </c>
      <c r="L17" s="639">
        <v>0</v>
      </c>
      <c r="M17" s="639">
        <v>31.28546</v>
      </c>
      <c r="N17" s="639">
        <v>391.06824999999998</v>
      </c>
      <c r="O17" s="640">
        <v>2.83341E-5</v>
      </c>
      <c r="P17" s="641">
        <v>0.02</v>
      </c>
      <c r="Q17" s="642"/>
    </row>
    <row r="18" spans="2:17" x14ac:dyDescent="0.25">
      <c r="B18" s="531"/>
      <c r="C18" s="638" t="s">
        <v>1042</v>
      </c>
      <c r="D18" s="639">
        <v>1404.0271499999999</v>
      </c>
      <c r="E18" s="639">
        <v>0</v>
      </c>
      <c r="F18" s="639">
        <v>0</v>
      </c>
      <c r="G18" s="639">
        <v>0</v>
      </c>
      <c r="H18" s="639">
        <v>0</v>
      </c>
      <c r="I18" s="639">
        <v>1404.0271499999999</v>
      </c>
      <c r="J18" s="639">
        <v>31.67061</v>
      </c>
      <c r="K18" s="639">
        <v>0</v>
      </c>
      <c r="L18" s="639">
        <v>0</v>
      </c>
      <c r="M18" s="639">
        <v>31.67061</v>
      </c>
      <c r="N18" s="639">
        <v>395.88262500000002</v>
      </c>
      <c r="O18" s="640">
        <v>2.8682899999999999E-5</v>
      </c>
      <c r="P18" s="640">
        <v>0</v>
      </c>
      <c r="Q18" s="531"/>
    </row>
    <row r="19" spans="2:17" x14ac:dyDescent="0.25">
      <c r="B19" s="531"/>
      <c r="C19" s="638" t="s">
        <v>933</v>
      </c>
      <c r="D19" s="639">
        <v>1288.08033</v>
      </c>
      <c r="E19" s="639">
        <v>0</v>
      </c>
      <c r="F19" s="639">
        <v>0</v>
      </c>
      <c r="G19" s="639">
        <v>0</v>
      </c>
      <c r="H19" s="639">
        <v>0</v>
      </c>
      <c r="I19" s="639">
        <v>1288.08033</v>
      </c>
      <c r="J19" s="639">
        <v>102.83743</v>
      </c>
      <c r="K19" s="639">
        <v>0</v>
      </c>
      <c r="L19" s="639">
        <v>0</v>
      </c>
      <c r="M19" s="639">
        <v>102.83743</v>
      </c>
      <c r="N19" s="639">
        <v>1285.467875</v>
      </c>
      <c r="O19" s="640">
        <v>9.3135999999999997E-5</v>
      </c>
      <c r="P19" s="610">
        <v>5.0000000000000001E-3</v>
      </c>
      <c r="Q19" s="531"/>
    </row>
    <row r="20" spans="2:17" x14ac:dyDescent="0.25">
      <c r="B20" s="531"/>
      <c r="C20" s="638" t="s">
        <v>1044</v>
      </c>
      <c r="D20" s="639">
        <v>3867.4602599999998</v>
      </c>
      <c r="E20" s="639">
        <v>0</v>
      </c>
      <c r="F20" s="639">
        <v>0</v>
      </c>
      <c r="G20" s="639">
        <v>0</v>
      </c>
      <c r="H20" s="639">
        <v>0</v>
      </c>
      <c r="I20" s="639">
        <v>3867.4602599999998</v>
      </c>
      <c r="J20" s="639">
        <v>205.24543</v>
      </c>
      <c r="K20" s="639">
        <v>0</v>
      </c>
      <c r="L20" s="639">
        <v>0</v>
      </c>
      <c r="M20" s="639">
        <v>205.24543</v>
      </c>
      <c r="N20" s="639">
        <v>2565.5678749999997</v>
      </c>
      <c r="O20" s="640">
        <v>1.858831E-4</v>
      </c>
      <c r="P20" s="641">
        <v>0.02</v>
      </c>
      <c r="Q20" s="531"/>
    </row>
    <row r="21" spans="2:17" x14ac:dyDescent="0.25">
      <c r="B21" s="531"/>
      <c r="C21" s="638" t="s">
        <v>1045</v>
      </c>
      <c r="D21" s="639">
        <v>1259.0950600000001</v>
      </c>
      <c r="E21" s="639">
        <v>0</v>
      </c>
      <c r="F21" s="639">
        <v>0</v>
      </c>
      <c r="G21" s="639">
        <v>0</v>
      </c>
      <c r="H21" s="639">
        <v>0</v>
      </c>
      <c r="I21" s="639">
        <v>1259.0950600000001</v>
      </c>
      <c r="J21" s="639">
        <v>48.14714</v>
      </c>
      <c r="K21" s="639">
        <v>0</v>
      </c>
      <c r="L21" s="639">
        <v>0</v>
      </c>
      <c r="M21" s="639">
        <v>48.14714</v>
      </c>
      <c r="N21" s="639">
        <v>601.83924999999999</v>
      </c>
      <c r="O21" s="640">
        <v>4.36051E-5</v>
      </c>
      <c r="P21" s="640">
        <v>0</v>
      </c>
      <c r="Q21" s="531"/>
    </row>
    <row r="22" spans="2:17" x14ac:dyDescent="0.25">
      <c r="B22" s="531"/>
      <c r="C22" s="638" t="s">
        <v>1047</v>
      </c>
      <c r="D22" s="639">
        <v>8125.20658</v>
      </c>
      <c r="E22" s="639">
        <v>0</v>
      </c>
      <c r="F22" s="639">
        <v>0</v>
      </c>
      <c r="G22" s="639">
        <v>0</v>
      </c>
      <c r="H22" s="639">
        <v>0</v>
      </c>
      <c r="I22" s="639">
        <v>8125.20658</v>
      </c>
      <c r="J22" s="639">
        <v>402.58141999999998</v>
      </c>
      <c r="K22" s="639">
        <v>0</v>
      </c>
      <c r="L22" s="639">
        <v>0</v>
      </c>
      <c r="M22" s="639">
        <v>402.58141999999998</v>
      </c>
      <c r="N22" s="639">
        <v>5032.26775</v>
      </c>
      <c r="O22" s="640">
        <v>3.6460300000000002E-4</v>
      </c>
      <c r="P22" s="640">
        <v>0.01</v>
      </c>
      <c r="Q22" s="531"/>
    </row>
    <row r="23" spans="2:17" x14ac:dyDescent="0.25">
      <c r="B23" s="531"/>
      <c r="C23" s="638" t="s">
        <v>1049</v>
      </c>
      <c r="D23" s="639">
        <v>3275.6339500000004</v>
      </c>
      <c r="E23" s="639">
        <v>0</v>
      </c>
      <c r="F23" s="639">
        <v>0</v>
      </c>
      <c r="G23" s="639">
        <v>0</v>
      </c>
      <c r="H23" s="639">
        <v>0</v>
      </c>
      <c r="I23" s="639">
        <v>3275.6339500000004</v>
      </c>
      <c r="J23" s="639">
        <v>242.69642000000002</v>
      </c>
      <c r="K23" s="639">
        <v>0</v>
      </c>
      <c r="L23" s="639">
        <v>0</v>
      </c>
      <c r="M23" s="639">
        <v>242.69642000000002</v>
      </c>
      <c r="N23" s="639">
        <v>3033.70525</v>
      </c>
      <c r="O23" s="640">
        <v>2.198011E-4</v>
      </c>
      <c r="P23" s="640">
        <v>0</v>
      </c>
      <c r="Q23" s="531"/>
    </row>
    <row r="24" spans="2:17" x14ac:dyDescent="0.25">
      <c r="B24" s="531"/>
      <c r="C24" s="638" t="s">
        <v>1043</v>
      </c>
      <c r="D24" s="639">
        <v>9866.4462199999998</v>
      </c>
      <c r="E24" s="639">
        <v>0</v>
      </c>
      <c r="F24" s="639">
        <v>0</v>
      </c>
      <c r="G24" s="639">
        <v>0</v>
      </c>
      <c r="H24" s="639">
        <v>0</v>
      </c>
      <c r="I24" s="639">
        <v>9866.4462199999998</v>
      </c>
      <c r="J24" s="639">
        <v>591.98676999999998</v>
      </c>
      <c r="K24" s="639">
        <v>0</v>
      </c>
      <c r="L24" s="639">
        <v>0</v>
      </c>
      <c r="M24" s="639">
        <v>591.98676999999998</v>
      </c>
      <c r="N24" s="639">
        <v>7399.8346249999995</v>
      </c>
      <c r="O24" s="640">
        <v>5.3614030000000005E-4</v>
      </c>
      <c r="P24" s="640">
        <v>0</v>
      </c>
      <c r="Q24" s="531"/>
    </row>
    <row r="25" spans="2:17" x14ac:dyDescent="0.25">
      <c r="B25" s="531"/>
      <c r="C25" s="638" t="s">
        <v>576</v>
      </c>
      <c r="D25" s="639">
        <v>2315.7416200004518</v>
      </c>
      <c r="E25" s="639">
        <v>0</v>
      </c>
      <c r="F25" s="639">
        <v>0</v>
      </c>
      <c r="G25" s="639">
        <v>0</v>
      </c>
      <c r="H25" s="639">
        <v>0</v>
      </c>
      <c r="I25" s="639">
        <v>2315.7416200004518</v>
      </c>
      <c r="J25" s="639">
        <v>129.19927000021562</v>
      </c>
      <c r="K25" s="639">
        <v>0</v>
      </c>
      <c r="L25" s="639">
        <v>0</v>
      </c>
      <c r="M25" s="639">
        <v>129.19927000021562</v>
      </c>
      <c r="N25" s="639">
        <v>1614.9908750026952</v>
      </c>
      <c r="O25" s="640">
        <v>1.1633686129569459E-4</v>
      </c>
      <c r="P25" s="640">
        <v>0</v>
      </c>
      <c r="Q25" s="531"/>
    </row>
    <row r="26" spans="2:17" x14ac:dyDescent="0.25">
      <c r="B26" s="643" t="s">
        <v>476</v>
      </c>
      <c r="C26" s="644" t="s">
        <v>38</v>
      </c>
      <c r="D26" s="645">
        <v>26871811.058194999</v>
      </c>
      <c r="E26" s="645">
        <v>0</v>
      </c>
      <c r="F26" s="645">
        <v>1702816.5783800001</v>
      </c>
      <c r="G26" s="645">
        <v>0</v>
      </c>
      <c r="H26" s="645">
        <v>0</v>
      </c>
      <c r="I26" s="645">
        <v>28574627.636574998</v>
      </c>
      <c r="J26" s="645">
        <v>1102409.6446219999</v>
      </c>
      <c r="K26" s="645">
        <v>8152.1202499999999</v>
      </c>
      <c r="L26" s="645">
        <v>0</v>
      </c>
      <c r="M26" s="645">
        <v>1110561.7648719999</v>
      </c>
      <c r="N26" s="645">
        <v>13882022.060899997</v>
      </c>
      <c r="O26" s="646">
        <v>1</v>
      </c>
      <c r="P26" s="647"/>
      <c r="Q26" s="643"/>
    </row>
    <row r="27" spans="2:17" x14ac:dyDescent="0.25">
      <c r="C27" s="433"/>
    </row>
  </sheetData>
  <sheetProtection algorithmName="SHA-512" hashValue="0MuaqwOU3NH+AthmZnyLNjvngE69W4sW7hqSSl/haRLn0AD0gDmPzF00WiN8dCQGhZ7p4ZNSuTiRgKNXV1ehVw==" saltValue="jZ3OMmc0g/B2/fwbg9TJfw==" spinCount="100000" sheet="1" objects="1" scenarios="1" selectLockedCells="1" selectUnlockedCells="1"/>
  <sortState xmlns:xlrd2="http://schemas.microsoft.com/office/spreadsheetml/2017/richdata2" ref="C11:P24">
    <sortCondition ref="C11:C24"/>
  </sortState>
  <mergeCells count="8">
    <mergeCell ref="O6:O8"/>
    <mergeCell ref="P6:P8"/>
    <mergeCell ref="D6:E7"/>
    <mergeCell ref="F6:G7"/>
    <mergeCell ref="H6:H8"/>
    <mergeCell ref="I6:I8"/>
    <mergeCell ref="J6:M7"/>
    <mergeCell ref="N6:N8"/>
  </mergeCells>
  <conditionalFormatting sqref="P18 P13 O19:P19 O10:P12 O25:P25 O26 D9:N26">
    <cfRule type="cellIs" dxfId="5" priority="10" stopIfTrue="1" operator="lessThan">
      <formula>0</formula>
    </cfRule>
  </conditionalFormatting>
  <conditionalFormatting sqref="P26">
    <cfRule type="cellIs" dxfId="4" priority="9" stopIfTrue="1" operator="lessThan">
      <formula>0</formula>
    </cfRule>
  </conditionalFormatting>
  <conditionalFormatting sqref="O13:O18">
    <cfRule type="cellIs" dxfId="3" priority="8" stopIfTrue="1" operator="lessThan">
      <formula>0</formula>
    </cfRule>
  </conditionalFormatting>
  <conditionalFormatting sqref="P20:P24">
    <cfRule type="cellIs" dxfId="2" priority="7" stopIfTrue="1" operator="lessThan">
      <formula>0</formula>
    </cfRule>
  </conditionalFormatting>
  <conditionalFormatting sqref="O20:O24">
    <cfRule type="cellIs" dxfId="1" priority="6" stopIfTrue="1" operator="lessThan">
      <formula>0</formula>
    </cfRule>
  </conditionalFormatting>
  <pageMargins left="0.7" right="0.7" top="0.75" bottom="0.75" header="0.3" footer="0.3"/>
  <pageSetup paperSize="9" orientation="portrait" r:id="rId1"/>
  <ignoredErrors>
    <ignoredError sqref="B26:B27 B9" numberStoredAsText="1"/>
  </ignoredError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Regneark</vt:lpstr>
      </vt:variant>
      <vt:variant>
        <vt:i4>34</vt:i4>
      </vt:variant>
    </vt:vector>
  </HeadingPairs>
  <TitlesOfParts>
    <vt:vector size="34" baseType="lpstr">
      <vt:lpstr>Overblik</vt:lpstr>
      <vt:lpstr>EU OV1</vt:lpstr>
      <vt:lpstr>EU KM1</vt:lpstr>
      <vt:lpstr>EU LI1</vt:lpstr>
      <vt:lpstr>EU LI2</vt:lpstr>
      <vt:lpstr>EU LI3</vt:lpstr>
      <vt:lpstr>EU CC1</vt:lpstr>
      <vt:lpstr>EU CCA</vt:lpstr>
      <vt:lpstr>EU CCyB1</vt:lpstr>
      <vt:lpstr>EU CCyB2</vt:lpstr>
      <vt:lpstr>EU LR1 - LRSum</vt:lpstr>
      <vt:lpstr>EU LR2 - LRCom</vt:lpstr>
      <vt:lpstr>EU LR3 - LRSpl</vt:lpstr>
      <vt:lpstr>EU LIQ1</vt:lpstr>
      <vt:lpstr>EU LIQ2</vt:lpstr>
      <vt:lpstr>EU CR1</vt:lpstr>
      <vt:lpstr>EU CR1-A</vt:lpstr>
      <vt:lpstr>EU CQ3</vt:lpstr>
      <vt:lpstr>EU CQ5</vt:lpstr>
      <vt:lpstr>EU CR3</vt:lpstr>
      <vt:lpstr>EU CR4</vt:lpstr>
      <vt:lpstr>EU CR5</vt:lpstr>
      <vt:lpstr>EU CCR1</vt:lpstr>
      <vt:lpstr>EU CCR2</vt:lpstr>
      <vt:lpstr>EU CCR3</vt:lpstr>
      <vt:lpstr>EU CCR5</vt:lpstr>
      <vt:lpstr>EU MR1</vt:lpstr>
      <vt:lpstr>EU OR1</vt:lpstr>
      <vt:lpstr>EU REM1</vt:lpstr>
      <vt:lpstr>EU REM5</vt:lpstr>
      <vt:lpstr>EU AE1</vt:lpstr>
      <vt:lpstr>EU AE2</vt:lpstr>
      <vt:lpstr>EU AE3</vt:lpstr>
      <vt:lpstr>Skema IFRS9-overgangsordning</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Moberg</dc:creator>
  <cp:lastModifiedBy>Marianne Salling</cp:lastModifiedBy>
  <cp:lastPrinted>2023-01-25T15:27:19Z</cp:lastPrinted>
  <dcterms:created xsi:type="dcterms:W3CDTF">2022-02-08T15:02:57Z</dcterms:created>
  <dcterms:modified xsi:type="dcterms:W3CDTF">2023-02-08T13:52:36Z</dcterms:modified>
</cp:coreProperties>
</file>